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113年主委盃市長盃申請1002\"/>
    </mc:Choice>
  </mc:AlternateContent>
  <bookViews>
    <workbookView xWindow="0" yWindow="600" windowWidth="28800" windowHeight="14550"/>
  </bookViews>
  <sheets>
    <sheet name="個(雙)人花式" sheetId="1" r:id="rId1"/>
    <sheet name="溜冰舞蹈" sheetId="4" r:id="rId2"/>
    <sheet name="團花" sheetId="7" r:id="rId3"/>
    <sheet name="組別項目" sheetId="5" state="hidden" r:id="rId4"/>
    <sheet name="工作表1" sheetId="6" state="hidden" r:id="rId5"/>
  </sheets>
  <definedNames>
    <definedName name="大專女子菁英組">組別項目!$B$48:$E$48</definedName>
    <definedName name="大專女子選手組">組別項目!$B$46:$E$46</definedName>
    <definedName name="大專男子菁英組">組別項目!$B$49:$E$49</definedName>
    <definedName name="大專男子選手組">組別項目!$B$47:$E$47</definedName>
    <definedName name="大專選手初級組">組別項目!$B$8</definedName>
    <definedName name="幼兒初級組">組別項目!$B$2</definedName>
    <definedName name="幼童女子組">組別項目!$B$10:$E$10</definedName>
    <definedName name="幼童男子組">組別項目!$B$11:$E$11</definedName>
    <definedName name="冰舞組別">組別項目!$G$2:$G$15</definedName>
    <definedName name="冰舞項目">組別項目!$H$2:$H$4</definedName>
    <definedName name="社會女子菁英組">組別項目!$B$52:$E$52</definedName>
    <definedName name="社會女子選手組">組別項目!$B$50:$E$50</definedName>
    <definedName name="社會男子菁英組">組別項目!$B$53:$E$53</definedName>
    <definedName name="社會男子選手組">組別項目!$B$51:$E$51</definedName>
    <definedName name="社會選手初級組">組別項目!$B$9</definedName>
    <definedName name="高中女子選手組">組別項目!$B$42:$E$42</definedName>
    <definedName name="高中女子選手菁英組">組別項目!$B$44:$E$44</definedName>
    <definedName name="高中男子選手組">組別項目!$B$43:$E$43</definedName>
    <definedName name="高中男子選手菁英組">組別項目!$B$45:$E$45</definedName>
    <definedName name="高中選手初級組">組別項目!$B$7</definedName>
    <definedName name="參加組別">組別項目!$A$2:$A$53</definedName>
    <definedName name="國小女子中年級菁英組">組別項目!$B$31:$E$31</definedName>
    <definedName name="國小女子中年級選手A組">組別項目!$B$19:$D$19</definedName>
    <definedName name="國小女子中年級選手B組">組別項目!$B$13:$D$13</definedName>
    <definedName name="國小女子中年級選手組">組別項目!$B$25</definedName>
    <definedName name="國小女子低年級菁英組">組別項目!$B$30:$E$30</definedName>
    <definedName name="國小女子低年級選手A組">組別項目!$B$18:$D$18</definedName>
    <definedName name="國小女子低年級選手B組">組別項目!$B$12:$D$12</definedName>
    <definedName name="國小女子低年級選手組">組別項目!$B$24</definedName>
    <definedName name="國小女子高年級菁英組">組別項目!$B$32:$E$32</definedName>
    <definedName name="國小女子高年級選手A組">組別項目!$B$20:$D$20</definedName>
    <definedName name="國小女子高年級選手B組">組別項目!$B$14:$D$14</definedName>
    <definedName name="國小女子高年級選手組">組別項目!$B$26</definedName>
    <definedName name="國小女子菁英組_不分年級">組別項目!$B$36:$E$36</definedName>
    <definedName name="國小男子中年級菁英組">組別項目!$B$34:$E$34</definedName>
    <definedName name="國小男子中年級選手A組">組別項目!$B$22:$D$22</definedName>
    <definedName name="國小男子中年級選手B組">組別項目!$B$16:$D$16</definedName>
    <definedName name="國小男子中年級選手組">組別項目!$B$28</definedName>
    <definedName name="國小男子低年級菁英組">組別項目!$B$33:$E$33</definedName>
    <definedName name="國小男子低年級選手A組">組別項目!$B$21:$D$21</definedName>
    <definedName name="國小男子低年級選手B組">組別項目!$B$15:$D$15</definedName>
    <definedName name="國小男子低年級選手組">組別項目!$B$27</definedName>
    <definedName name="國小男子高年級菁英組">組別項目!$B$35:$E$35</definedName>
    <definedName name="國小男子高年級選手A組">組別項目!$B$23:$D$23</definedName>
    <definedName name="國小男子高年級選手B組">組別項目!$B$17:$D$17</definedName>
    <definedName name="國小男子高年級選手組">組別項目!$B$29</definedName>
    <definedName name="國小男子菁英組_不分年級">組別項目!$B$37:$E$37</definedName>
    <definedName name="國小選手中年級初級組">組別項目!$B$4</definedName>
    <definedName name="國小選手低年級初級組">組別項目!$B$3</definedName>
    <definedName name="國小選手高年級初級組">組別項目!$B$5</definedName>
    <definedName name="國中女子選手組">組別項目!$B$38:$E$38</definedName>
    <definedName name="國中女子選手菁英組">組別項目!$B$40:$E$40</definedName>
    <definedName name="國中男子選手組">組別項目!$B$39:$E$39</definedName>
    <definedName name="國中男子選手菁英組">組別項目!$B$41:$E$41</definedName>
    <definedName name="國中選手初級組">組別項目!$B$6</definedName>
    <definedName name="團花組別">組別項目!$J$2:$J$7</definedName>
    <definedName name="團花項目">組別項目!$K$2:$K$5</definedName>
    <definedName name="雙花組別">組別項目!$I$2:$I$8</definedName>
  </definedNames>
  <calcPr calcId="152511"/>
</workbook>
</file>

<file path=xl/calcChain.xml><?xml version="1.0" encoding="utf-8"?>
<calcChain xmlns="http://schemas.openxmlformats.org/spreadsheetml/2006/main">
  <c r="E12" i="7" l="1"/>
  <c r="E13" i="7"/>
  <c r="E9" i="7" l="1"/>
  <c r="E10" i="7"/>
  <c r="E11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8" i="7"/>
  <c r="E28" i="7" l="1"/>
  <c r="F9" i="4"/>
  <c r="F10" i="4"/>
  <c r="F11" i="4"/>
  <c r="F12" i="4"/>
  <c r="F13" i="4"/>
  <c r="F14" i="4"/>
  <c r="F15" i="4"/>
  <c r="F16" i="4"/>
  <c r="F17" i="4"/>
  <c r="F18" i="4"/>
  <c r="F19" i="4"/>
  <c r="F20" i="4"/>
  <c r="F8" i="4"/>
  <c r="H9" i="1"/>
  <c r="H10" i="1"/>
  <c r="H11" i="1"/>
  <c r="H12" i="1"/>
  <c r="H13" i="1"/>
  <c r="H14" i="1"/>
  <c r="H15" i="1"/>
  <c r="H16" i="1"/>
  <c r="H17" i="1"/>
  <c r="H18" i="1"/>
  <c r="H19" i="1"/>
  <c r="H8" i="1"/>
  <c r="F21" i="4" l="1"/>
  <c r="H20" i="1"/>
</calcChain>
</file>

<file path=xl/sharedStrings.xml><?xml version="1.0" encoding="utf-8"?>
<sst xmlns="http://schemas.openxmlformats.org/spreadsheetml/2006/main" count="354" uniqueCount="163">
  <si>
    <t>姓名</t>
    <phoneticPr fontId="2" type="noConversion"/>
  </si>
  <si>
    <t xml:space="preserve">教練： </t>
    <phoneticPr fontId="2" type="noConversion"/>
  </si>
  <si>
    <t>領隊：</t>
    <phoneticPr fontId="2" type="noConversion"/>
  </si>
  <si>
    <t>單位：</t>
    <phoneticPr fontId="2" type="noConversion"/>
  </si>
  <si>
    <t>＊注意事項：</t>
    <phoneticPr fontId="2" type="noConversion"/>
  </si>
  <si>
    <t>管理：</t>
    <phoneticPr fontId="2" type="noConversion"/>
  </si>
  <si>
    <t>聯絡電話：</t>
    <phoneticPr fontId="2" type="noConversion"/>
  </si>
  <si>
    <t>搭擋</t>
    <phoneticPr fontId="2" type="noConversion"/>
  </si>
  <si>
    <t>參加項目</t>
    <phoneticPr fontId="2" type="noConversion"/>
  </si>
  <si>
    <t>參加組別</t>
    <phoneticPr fontId="2" type="noConversion"/>
  </si>
  <si>
    <t>報名費</t>
    <phoneticPr fontId="2" type="noConversion"/>
  </si>
  <si>
    <t>雙人花式組別</t>
    <phoneticPr fontId="2" type="noConversion"/>
  </si>
  <si>
    <t>報名費合計</t>
    <phoneticPr fontId="2" type="noConversion"/>
  </si>
  <si>
    <t>報名費合計</t>
    <phoneticPr fontId="2" type="noConversion"/>
  </si>
  <si>
    <r>
      <t>2.參加雙人花式項目之選手﹐在</t>
    </r>
    <r>
      <rPr>
        <sz val="12"/>
        <rFont val="新細明體"/>
        <family val="1"/>
        <charset val="136"/>
      </rPr>
      <t>"雙人花式組別"欄選擇組別並</t>
    </r>
    <r>
      <rPr>
        <sz val="12"/>
        <rFont val="新細明體"/>
        <family val="1"/>
        <charset val="136"/>
      </rPr>
      <t>在</t>
    </r>
    <r>
      <rPr>
        <sz val="12"/>
        <rFont val="新細明體"/>
        <family val="1"/>
        <charset val="136"/>
      </rPr>
      <t>"搭擋"欄輸入搭擋姓名</t>
    </r>
    <r>
      <rPr>
        <sz val="12"/>
        <rFont val="新細明體"/>
        <family val="1"/>
        <charset val="136"/>
      </rPr>
      <t>｡</t>
    </r>
    <phoneticPr fontId="2" type="noConversion"/>
  </si>
  <si>
    <t>單位：</t>
    <phoneticPr fontId="2" type="noConversion"/>
  </si>
  <si>
    <t>領隊：</t>
    <phoneticPr fontId="2" type="noConversion"/>
  </si>
  <si>
    <t xml:space="preserve">教練： </t>
    <phoneticPr fontId="2" type="noConversion"/>
  </si>
  <si>
    <t>管理：</t>
    <phoneticPr fontId="2" type="noConversion"/>
  </si>
  <si>
    <t>聯絡電話：</t>
    <phoneticPr fontId="2" type="noConversion"/>
  </si>
  <si>
    <t>姓名</t>
    <phoneticPr fontId="2" type="noConversion"/>
  </si>
  <si>
    <t>報名費</t>
    <phoneticPr fontId="2" type="noConversion"/>
  </si>
  <si>
    <t>參加組別</t>
    <phoneticPr fontId="2" type="noConversion"/>
  </si>
  <si>
    <t>參加項目1</t>
    <phoneticPr fontId="2" type="noConversion"/>
  </si>
  <si>
    <t>參加項目2</t>
    <phoneticPr fontId="2" type="noConversion"/>
  </si>
  <si>
    <t>參加項目3</t>
    <phoneticPr fontId="2" type="noConversion"/>
  </si>
  <si>
    <t>冰舞組別</t>
    <phoneticPr fontId="2" type="noConversion"/>
  </si>
  <si>
    <t>冰舞項目</t>
    <phoneticPr fontId="2" type="noConversion"/>
  </si>
  <si>
    <t>指定冰舞</t>
    <phoneticPr fontId="2" type="noConversion"/>
  </si>
  <si>
    <t>自由冰舞</t>
    <phoneticPr fontId="2" type="noConversion"/>
  </si>
  <si>
    <t>綜合冰舞</t>
    <phoneticPr fontId="2" type="noConversion"/>
  </si>
  <si>
    <t>備註</t>
    <phoneticPr fontId="2" type="noConversion"/>
  </si>
  <si>
    <r>
      <t>2</t>
    </r>
    <r>
      <rPr>
        <sz val="12"/>
        <rFont val="新細明體"/>
        <family val="1"/>
        <charset val="136"/>
      </rPr>
      <t>. 預備選手請在"備註"欄輸入"預備"</t>
    </r>
    <phoneticPr fontId="2" type="noConversion"/>
  </si>
  <si>
    <t>聯隊隊名</t>
    <phoneticPr fontId="2" type="noConversion"/>
  </si>
  <si>
    <t>雙花組別</t>
    <phoneticPr fontId="2" type="noConversion"/>
  </si>
  <si>
    <t>國小低年級組</t>
    <phoneticPr fontId="2" type="noConversion"/>
  </si>
  <si>
    <t>國小中年級組</t>
    <phoneticPr fontId="2" type="noConversion"/>
  </si>
  <si>
    <t>國小高年級組</t>
    <phoneticPr fontId="2" type="noConversion"/>
  </si>
  <si>
    <t>國中組</t>
    <phoneticPr fontId="2" type="noConversion"/>
  </si>
  <si>
    <t>高中組</t>
    <phoneticPr fontId="2" type="noConversion"/>
  </si>
  <si>
    <t>大專組</t>
    <phoneticPr fontId="2" type="noConversion"/>
  </si>
  <si>
    <t>社會組</t>
    <phoneticPr fontId="2" type="noConversion"/>
  </si>
  <si>
    <t>＊填寫報名表注意事項：</t>
    <phoneticPr fontId="2" type="noConversion"/>
  </si>
  <si>
    <t>＊填寫報名表注意事項：</t>
    <phoneticPr fontId="2" type="noConversion"/>
  </si>
  <si>
    <r>
      <t>1. 參加組別﹐參加項目</t>
    </r>
    <r>
      <rPr>
        <sz val="12"/>
        <rFont val="新細明體"/>
        <family val="1"/>
        <charset val="136"/>
      </rPr>
      <t>1</t>
    </r>
    <r>
      <rPr>
        <sz val="12"/>
        <rFont val="新細明體"/>
        <family val="1"/>
        <charset val="136"/>
      </rPr>
      <t>﹐參加項目</t>
    </r>
    <r>
      <rPr>
        <sz val="12"/>
        <rFont val="新細明體"/>
        <family val="1"/>
        <charset val="136"/>
      </rPr>
      <t>2</t>
    </r>
    <r>
      <rPr>
        <sz val="12"/>
        <rFont val="新細明體"/>
        <family val="1"/>
        <charset val="136"/>
      </rPr>
      <t>﹐參加項目</t>
    </r>
    <r>
      <rPr>
        <sz val="12"/>
        <rFont val="新細明體"/>
        <family val="1"/>
        <charset val="136"/>
      </rPr>
      <t>3</t>
    </r>
    <r>
      <rPr>
        <sz val="12"/>
        <rFont val="新細明體"/>
        <family val="1"/>
        <charset val="136"/>
      </rPr>
      <t>﹐等欄位請按作用儲存格旁之▼按鈕｡</t>
    </r>
    <phoneticPr fontId="2" type="noConversion"/>
  </si>
  <si>
    <t>1. 參加組別﹐參加項目﹐等欄位請按作用儲存格旁之▼按鈕｡</t>
    <phoneticPr fontId="2" type="noConversion"/>
  </si>
  <si>
    <t>國小低年級女子組</t>
    <phoneticPr fontId="2" type="noConversion"/>
  </si>
  <si>
    <t>國小低年級男子組</t>
    <phoneticPr fontId="2" type="noConversion"/>
  </si>
  <si>
    <t>國小中年級女子組</t>
    <phoneticPr fontId="2" type="noConversion"/>
  </si>
  <si>
    <t>國小中年級男子組</t>
    <phoneticPr fontId="2" type="noConversion"/>
  </si>
  <si>
    <t>國小高年級女子組</t>
    <phoneticPr fontId="2" type="noConversion"/>
  </si>
  <si>
    <t>國小高年級男子組</t>
    <phoneticPr fontId="2" type="noConversion"/>
  </si>
  <si>
    <t>國中女子組</t>
    <phoneticPr fontId="2" type="noConversion"/>
  </si>
  <si>
    <t>國中男子組</t>
    <phoneticPr fontId="2" type="noConversion"/>
  </si>
  <si>
    <t>高中女子組</t>
    <phoneticPr fontId="2" type="noConversion"/>
  </si>
  <si>
    <t>高中男子組</t>
    <phoneticPr fontId="2" type="noConversion"/>
  </si>
  <si>
    <t>大專女子組</t>
    <phoneticPr fontId="2" type="noConversion"/>
  </si>
  <si>
    <t>大專男子組</t>
    <phoneticPr fontId="2" type="noConversion"/>
  </si>
  <si>
    <t>社會女子組</t>
    <phoneticPr fontId="2" type="noConversion"/>
  </si>
  <si>
    <t>社會男子組</t>
    <phoneticPr fontId="2" type="noConversion"/>
  </si>
  <si>
    <t>團花組別</t>
    <phoneticPr fontId="2" type="noConversion"/>
  </si>
  <si>
    <t>國小組</t>
    <phoneticPr fontId="2" type="noConversion"/>
  </si>
  <si>
    <t>國中組</t>
    <phoneticPr fontId="2" type="noConversion"/>
  </si>
  <si>
    <t>國小聯隊組</t>
    <phoneticPr fontId="2" type="noConversion"/>
  </si>
  <si>
    <t>國中聯隊組</t>
    <phoneticPr fontId="2" type="noConversion"/>
  </si>
  <si>
    <t>團花項目</t>
    <phoneticPr fontId="2" type="noConversion"/>
  </si>
  <si>
    <t>隊形花式</t>
    <phoneticPr fontId="2" type="noConversion"/>
  </si>
  <si>
    <t>大型團體花式</t>
    <phoneticPr fontId="2" type="noConversion"/>
  </si>
  <si>
    <t>小型團體花式</t>
    <phoneticPr fontId="2" type="noConversion"/>
  </si>
  <si>
    <t>四人團體花式</t>
    <phoneticPr fontId="2" type="noConversion"/>
  </si>
  <si>
    <t>參加組別</t>
  </si>
  <si>
    <t>參加項目1</t>
  </si>
  <si>
    <t>參加項目2</t>
  </si>
  <si>
    <t>參加項目3</t>
  </si>
  <si>
    <t>參加項目4</t>
  </si>
  <si>
    <t>幼童女子組</t>
  </si>
  <si>
    <t>並排花式基本型</t>
  </si>
  <si>
    <t>並排花式自由型</t>
  </si>
  <si>
    <t>並排花式綜合型</t>
  </si>
  <si>
    <t>直排花式自由型</t>
  </si>
  <si>
    <t>幼童男子組</t>
  </si>
  <si>
    <t>國小女子低年級選手B組</t>
  </si>
  <si>
    <t>國小女子中年級選手B組</t>
  </si>
  <si>
    <t>國小女子高年級選手B組</t>
  </si>
  <si>
    <t>國小男子低年級選手B組</t>
  </si>
  <si>
    <t>國小男子中年級選手B組</t>
  </si>
  <si>
    <t>國小男子高年級選手B組</t>
  </si>
  <si>
    <t>國小女子低年級選手A組</t>
  </si>
  <si>
    <t>國小女子中年級選手A組</t>
  </si>
  <si>
    <t>國小女子高年級選手A組</t>
  </si>
  <si>
    <t>國小男子低年級選手A組</t>
  </si>
  <si>
    <t>國小男子中年級選手A組</t>
  </si>
  <si>
    <t>國小男子高年級選手A組</t>
  </si>
  <si>
    <t>國小女子低年級選手組</t>
  </si>
  <si>
    <t>國小女子中年級選手組</t>
  </si>
  <si>
    <t>國小女子高年級選手組</t>
  </si>
  <si>
    <t>國小男子低年級選手組</t>
  </si>
  <si>
    <t>國小男子中年級選手組</t>
  </si>
  <si>
    <t>國小男子高年級選手組</t>
  </si>
  <si>
    <t>國小女子低年級菁英組</t>
  </si>
  <si>
    <t>國小女子中年級菁英組</t>
  </si>
  <si>
    <t>國小女子高年級菁英組</t>
  </si>
  <si>
    <t>國小男子低年級菁英組</t>
  </si>
  <si>
    <t>國小男子中年級菁英組</t>
  </si>
  <si>
    <t>國小男子高年級菁英組</t>
  </si>
  <si>
    <t>國中女子選手組</t>
  </si>
  <si>
    <t>國中男子選手組</t>
  </si>
  <si>
    <t>國中女子選手菁英組</t>
  </si>
  <si>
    <t>國中男子選手菁英組</t>
  </si>
  <si>
    <t>高中女子選手組</t>
  </si>
  <si>
    <t>高中男子選手組</t>
  </si>
  <si>
    <t>高中女子選手菁英組</t>
  </si>
  <si>
    <t>高中男子選手菁英組</t>
  </si>
  <si>
    <t>大專女子組</t>
  </si>
  <si>
    <t>大專男子組</t>
  </si>
  <si>
    <t>社會女子組</t>
  </si>
  <si>
    <t>社會男子組</t>
  </si>
  <si>
    <t>個人賽參加組別</t>
    <phoneticPr fontId="2" type="noConversion"/>
  </si>
  <si>
    <t>1.先點選"個人賽參加組別"才能點選"參加項目1""參加項目2""參加項目3"</t>
    <phoneticPr fontId="2" type="noConversion"/>
  </si>
  <si>
    <t>國小女子菁英組_不分年級</t>
    <phoneticPr fontId="2" type="noConversion"/>
  </si>
  <si>
    <t>國小男子菁英組_不分年級</t>
    <phoneticPr fontId="2" type="noConversion"/>
  </si>
  <si>
    <t>幼兒初級組_不分男女</t>
  </si>
  <si>
    <t>國小低年級初級組_不分男女</t>
  </si>
  <si>
    <t>國小中年級初級組_不分男女</t>
  </si>
  <si>
    <t>國小高年級初級組_不分男女</t>
  </si>
  <si>
    <t>國小女子菁英組_不分年級</t>
  </si>
  <si>
    <t>國小男子菁英組_不分年級</t>
  </si>
  <si>
    <t>幼兒初級組</t>
    <phoneticPr fontId="2" type="noConversion"/>
  </si>
  <si>
    <t>選手初級賽</t>
    <phoneticPr fontId="2" type="noConversion"/>
  </si>
  <si>
    <t>高中選手初級組</t>
    <phoneticPr fontId="2" type="noConversion"/>
  </si>
  <si>
    <t>大專選手初級組</t>
    <phoneticPr fontId="2" type="noConversion"/>
  </si>
  <si>
    <t>社會選手初級組</t>
    <phoneticPr fontId="2" type="noConversion"/>
  </si>
  <si>
    <t>國小選手低年級初級組</t>
    <phoneticPr fontId="2" type="noConversion"/>
  </si>
  <si>
    <t>國小選手中年級初級組</t>
    <phoneticPr fontId="2" type="noConversion"/>
  </si>
  <si>
    <t>國小選手高年級初級組</t>
    <phoneticPr fontId="2" type="noConversion"/>
  </si>
  <si>
    <t>國中選手初級組</t>
    <phoneticPr fontId="2" type="noConversion"/>
  </si>
  <si>
    <t>3.輸入單位名稱時請註明所屬縣市，台南市教練請參閱108市長盃 OR 109主委盃秩序冊"團隊名冊"</t>
    <phoneticPr fontId="2" type="noConversion"/>
  </si>
  <si>
    <t>個人及雙人花式每位選手報名費700元,每增報1項目加300</t>
    <phoneticPr fontId="2" type="noConversion"/>
  </si>
  <si>
    <t>大專女子選手組</t>
    <phoneticPr fontId="2" type="noConversion"/>
  </si>
  <si>
    <t>大專男子選手組</t>
    <phoneticPr fontId="2" type="noConversion"/>
  </si>
  <si>
    <t>大專女子菁英組</t>
    <phoneticPr fontId="2" type="noConversion"/>
  </si>
  <si>
    <t>大專男子菁英組</t>
    <phoneticPr fontId="2" type="noConversion"/>
  </si>
  <si>
    <t>社會女子選手組</t>
    <phoneticPr fontId="2" type="noConversion"/>
  </si>
  <si>
    <t>社會男子選手組</t>
    <phoneticPr fontId="2" type="noConversion"/>
  </si>
  <si>
    <t>社會女子菁英組</t>
    <phoneticPr fontId="2" type="noConversion"/>
  </si>
  <si>
    <t>社會男子菁英組</t>
    <phoneticPr fontId="2" type="noConversion"/>
  </si>
  <si>
    <t>報名費每人700元可參加1項,每增加1項加300元</t>
    <phoneticPr fontId="2" type="noConversion"/>
  </si>
  <si>
    <t>報名費每人500元,每增加1位預備選手加300元</t>
    <phoneticPr fontId="2" type="noConversion"/>
  </si>
  <si>
    <t>4.報名表如不敷使用請自行複製。同一教練有多個學校時亦同。滑鼠→"報名表"索引→按右鍵→移動或複製→選取(移動到最後)→勾選建立複本</t>
    <phoneticPr fontId="2" type="noConversion"/>
  </si>
  <si>
    <t>2報名表如不敷使用請自行複製。同一教練有多個學校時亦同。滑鼠→"報名表"索引→按右鍵→移動或複製→選取(移動到最後)→勾選建立複本</t>
    <phoneticPr fontId="2" type="noConversion"/>
  </si>
  <si>
    <t>3.如無選手參加此項目可將此表格刪除</t>
    <phoneticPr fontId="2" type="noConversion"/>
  </si>
  <si>
    <t>3報名表如不敷使用請自行複製。同一教練有多個學校時亦同。滑鼠→"報名表"索引→按右鍵→移動或複製→選取(移動到最後)→勾選建立複本</t>
    <phoneticPr fontId="2" type="noConversion"/>
  </si>
  <si>
    <t>5.聯隊組請在"聯隊隊名"欄輸入隊名</t>
    <phoneticPr fontId="2" type="noConversion"/>
  </si>
  <si>
    <t>6.如無選手參加此項目可將此表格刪除</t>
    <phoneticPr fontId="2" type="noConversion"/>
  </si>
  <si>
    <t>5.如無報名"溜冰舞蹈"及"團花"項目之教練請將該二工作表刪除</t>
    <phoneticPr fontId="2" type="noConversion"/>
  </si>
  <si>
    <t>國中女子菁英組</t>
    <phoneticPr fontId="2" type="noConversion"/>
  </si>
  <si>
    <t>國中男子菁英組</t>
    <phoneticPr fontId="2" type="noConversion"/>
  </si>
  <si>
    <t>高中女子菁英組</t>
    <phoneticPr fontId="2" type="noConversion"/>
  </si>
  <si>
    <t>高中男子菁英組</t>
    <phoneticPr fontId="2" type="noConversion"/>
  </si>
  <si>
    <t>113年臺南市市長盃溜冰賽團隊花式報名表</t>
    <phoneticPr fontId="2" type="noConversion"/>
  </si>
  <si>
    <t>113年臺南市市長盃溜冰賽個(雙)人花式報名表</t>
    <phoneticPr fontId="2" type="noConversion"/>
  </si>
  <si>
    <t>113年臺南市市長盃溜冰賽冰舞報名表</t>
    <phoneticPr fontId="2" type="noConversion"/>
  </si>
  <si>
    <t>社會組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</si>
</sst>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b/>
      <sz val="18"/>
      <name val="新細明體"/>
      <family val="1"/>
      <charset val="136"/>
    </font>
    <font>
      <sz val="11"/>
      <name val="新細明體"/>
      <family val="1"/>
      <charset val="136"/>
    </font>
    <font>
      <sz val="16"/>
      <name val="新細明體"/>
      <family val="1"/>
      <charset val="136"/>
    </font>
    <font>
      <sz val="14"/>
      <name val="新細明體"/>
      <family val="1"/>
      <charset val="136"/>
    </font>
    <font>
      <b/>
      <sz val="14"/>
      <name val="新細明體"/>
      <family val="1"/>
      <charset val="136"/>
    </font>
    <font>
      <b/>
      <sz val="12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3" fillId="0" borderId="0" xfId="1" applyBorder="1" applyAlignment="1" applyProtection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Protection="1">
      <alignment vertical="center"/>
      <protection hidden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Protection="1">
      <alignment vertical="center"/>
      <protection hidden="1"/>
    </xf>
    <xf numFmtId="0" fontId="0" fillId="0" borderId="1" xfId="0" applyFont="1" applyBorder="1">
      <alignment vertical="center"/>
    </xf>
    <xf numFmtId="0" fontId="0" fillId="0" borderId="1" xfId="0" applyFont="1" applyBorder="1" applyProtection="1">
      <alignment vertical="center"/>
    </xf>
    <xf numFmtId="0" fontId="0" fillId="2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7" xfId="0" applyFont="1" applyBorder="1">
      <alignment vertic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>
      <alignment vertical="center"/>
    </xf>
    <xf numFmtId="0" fontId="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top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left" vertical="center"/>
    </xf>
    <xf numFmtId="49" fontId="9" fillId="0" borderId="6" xfId="0" applyNumberFormat="1" applyFont="1" applyBorder="1" applyAlignment="1">
      <alignment horizontal="left" vertical="center"/>
    </xf>
    <xf numFmtId="49" fontId="9" fillId="0" borderId="7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zoomScaleNormal="100" workbookViewId="0">
      <selection sqref="A1:H1"/>
    </sheetView>
  </sheetViews>
  <sheetFormatPr defaultColWidth="9" defaultRowHeight="16.5"/>
  <cols>
    <col min="1" max="1" width="11.25" style="1" customWidth="1"/>
    <col min="2" max="2" width="25.875" style="1" customWidth="1"/>
    <col min="3" max="5" width="15.625" style="1" customWidth="1"/>
    <col min="6" max="6" width="14.125" style="1" customWidth="1"/>
    <col min="7" max="7" width="14.5" style="1" customWidth="1"/>
    <col min="8" max="8" width="16.5" style="1" customWidth="1"/>
    <col min="9" max="16384" width="9" style="1"/>
  </cols>
  <sheetData>
    <row r="1" spans="1:9" ht="25.5">
      <c r="A1" s="29" t="s">
        <v>160</v>
      </c>
      <c r="B1" s="29"/>
      <c r="C1" s="29"/>
      <c r="D1" s="29"/>
      <c r="E1" s="29"/>
      <c r="F1" s="29"/>
      <c r="G1" s="29"/>
      <c r="H1" s="29"/>
    </row>
    <row r="2" spans="1:9" ht="21" customHeight="1">
      <c r="A2" s="3" t="s">
        <v>3</v>
      </c>
      <c r="B2" s="30"/>
      <c r="C2" s="30"/>
      <c r="D2" s="30"/>
      <c r="E2" s="30"/>
      <c r="F2" s="30"/>
      <c r="G2" s="30"/>
      <c r="H2" s="27" t="s">
        <v>137</v>
      </c>
    </row>
    <row r="3" spans="1:9" ht="21" customHeight="1">
      <c r="A3" s="3" t="s">
        <v>2</v>
      </c>
      <c r="B3" s="30"/>
      <c r="C3" s="30"/>
      <c r="D3" s="30"/>
      <c r="E3" s="30"/>
      <c r="F3" s="30"/>
      <c r="G3" s="30"/>
      <c r="H3" s="28"/>
    </row>
    <row r="4" spans="1:9" ht="21" customHeight="1">
      <c r="A4" s="3" t="s">
        <v>1</v>
      </c>
      <c r="B4" s="30"/>
      <c r="C4" s="30"/>
      <c r="D4" s="30"/>
      <c r="E4" s="30"/>
      <c r="F4" s="30"/>
      <c r="G4" s="30"/>
      <c r="H4" s="28"/>
    </row>
    <row r="5" spans="1:9" ht="21" customHeight="1">
      <c r="A5" s="3" t="s">
        <v>5</v>
      </c>
      <c r="B5" s="30"/>
      <c r="C5" s="30"/>
      <c r="D5" s="30"/>
      <c r="E5" s="30"/>
      <c r="F5" s="30"/>
      <c r="G5" s="30"/>
      <c r="H5" s="28"/>
    </row>
    <row r="6" spans="1:9" ht="21" customHeight="1">
      <c r="A6" s="3" t="s">
        <v>6</v>
      </c>
      <c r="B6" s="31"/>
      <c r="C6" s="31"/>
      <c r="D6" s="31"/>
      <c r="E6" s="31"/>
      <c r="F6" s="31"/>
      <c r="G6" s="31"/>
      <c r="H6" s="28"/>
    </row>
    <row r="7" spans="1:9" s="2" customFormat="1" ht="21" customHeight="1">
      <c r="A7" s="4" t="s">
        <v>0</v>
      </c>
      <c r="B7" s="17" t="s">
        <v>117</v>
      </c>
      <c r="C7" s="4" t="s">
        <v>23</v>
      </c>
      <c r="D7" s="4" t="s">
        <v>24</v>
      </c>
      <c r="E7" s="4" t="s">
        <v>25</v>
      </c>
      <c r="F7" s="4" t="s">
        <v>11</v>
      </c>
      <c r="G7" s="4" t="s">
        <v>7</v>
      </c>
      <c r="H7" s="4" t="s">
        <v>10</v>
      </c>
    </row>
    <row r="8" spans="1:9" ht="21" customHeight="1">
      <c r="A8" s="15"/>
      <c r="B8" s="5"/>
      <c r="C8" s="5"/>
      <c r="D8" s="5"/>
      <c r="E8" s="5"/>
      <c r="F8" s="5"/>
      <c r="G8" s="5"/>
      <c r="H8" s="14">
        <f>COUNTIF(B8,"*組*")*700+COUNTIF(D8:E8,"*型*")*300+COUNTIF(F8,"*組*")*700</f>
        <v>0</v>
      </c>
    </row>
    <row r="9" spans="1:9" ht="21" customHeight="1">
      <c r="A9" s="15"/>
      <c r="B9" s="5"/>
      <c r="C9" s="5"/>
      <c r="D9" s="5"/>
      <c r="E9" s="5"/>
      <c r="F9" s="5"/>
      <c r="G9" s="5"/>
      <c r="H9" s="14">
        <f t="shared" ref="H9:H19" si="0">COUNTIF(B9,"*組*")*700+COUNTIF(D9:E9,"*型*")*300+COUNTIF(F9,"*組*")*700</f>
        <v>0</v>
      </c>
    </row>
    <row r="10" spans="1:9" ht="21" customHeight="1">
      <c r="A10" s="15"/>
      <c r="B10" s="5"/>
      <c r="C10" s="5"/>
      <c r="D10" s="5"/>
      <c r="E10" s="5"/>
      <c r="F10" s="5"/>
      <c r="G10" s="16"/>
      <c r="H10" s="14">
        <f t="shared" si="0"/>
        <v>0</v>
      </c>
    </row>
    <row r="11" spans="1:9" ht="21" customHeight="1">
      <c r="A11" s="15"/>
      <c r="B11" s="5"/>
      <c r="C11" s="5"/>
      <c r="D11" s="5"/>
      <c r="E11" s="5"/>
      <c r="F11" s="5"/>
      <c r="G11" s="15"/>
      <c r="H11" s="14">
        <f t="shared" si="0"/>
        <v>0</v>
      </c>
    </row>
    <row r="12" spans="1:9" ht="21" customHeight="1">
      <c r="A12" s="5"/>
      <c r="B12" s="5"/>
      <c r="C12" s="5"/>
      <c r="D12" s="5"/>
      <c r="E12" s="5"/>
      <c r="F12" s="5"/>
      <c r="G12" s="5"/>
      <c r="H12" s="14">
        <f t="shared" si="0"/>
        <v>0</v>
      </c>
    </row>
    <row r="13" spans="1:9" ht="21" customHeight="1">
      <c r="A13" s="5"/>
      <c r="B13" s="5"/>
      <c r="C13" s="5"/>
      <c r="D13" s="5"/>
      <c r="E13" s="5"/>
      <c r="F13" s="5"/>
      <c r="G13" s="5"/>
      <c r="H13" s="14">
        <f t="shared" si="0"/>
        <v>0</v>
      </c>
    </row>
    <row r="14" spans="1:9" ht="21" customHeight="1">
      <c r="A14" s="5"/>
      <c r="B14" s="5"/>
      <c r="C14" s="5"/>
      <c r="D14" s="5"/>
      <c r="E14" s="5"/>
      <c r="F14" s="5"/>
      <c r="G14" s="5"/>
      <c r="H14" s="14">
        <f t="shared" si="0"/>
        <v>0</v>
      </c>
    </row>
    <row r="15" spans="1:9" ht="21" customHeight="1">
      <c r="A15" s="5"/>
      <c r="B15" s="5"/>
      <c r="C15" s="5"/>
      <c r="D15" s="5"/>
      <c r="E15" s="5"/>
      <c r="F15" s="5"/>
      <c r="G15" s="5"/>
      <c r="H15" s="14">
        <f t="shared" si="0"/>
        <v>0</v>
      </c>
    </row>
    <row r="16" spans="1:9" ht="21" customHeight="1">
      <c r="A16" s="5"/>
      <c r="B16" s="5"/>
      <c r="C16" s="5"/>
      <c r="D16" s="5"/>
      <c r="E16" s="5"/>
      <c r="F16" s="5"/>
      <c r="G16" s="5"/>
      <c r="H16" s="14">
        <f t="shared" si="0"/>
        <v>0</v>
      </c>
      <c r="I16" s="6"/>
    </row>
    <row r="17" spans="1:9" ht="21" customHeight="1">
      <c r="A17" s="5"/>
      <c r="B17" s="5"/>
      <c r="C17" s="5"/>
      <c r="D17" s="5"/>
      <c r="E17" s="5"/>
      <c r="F17" s="5"/>
      <c r="G17" s="5"/>
      <c r="H17" s="14">
        <f t="shared" si="0"/>
        <v>0</v>
      </c>
    </row>
    <row r="18" spans="1:9" ht="21" customHeight="1">
      <c r="A18" s="5"/>
      <c r="B18" s="5"/>
      <c r="C18" s="5"/>
      <c r="D18" s="5"/>
      <c r="E18" s="5"/>
      <c r="F18" s="5"/>
      <c r="G18" s="5"/>
      <c r="H18" s="14">
        <f t="shared" si="0"/>
        <v>0</v>
      </c>
      <c r="I18" s="6"/>
    </row>
    <row r="19" spans="1:9" ht="21" customHeight="1">
      <c r="A19" s="5"/>
      <c r="B19" s="5"/>
      <c r="C19" s="5"/>
      <c r="D19" s="5"/>
      <c r="E19" s="5"/>
      <c r="F19" s="5"/>
      <c r="G19" s="5"/>
      <c r="H19" s="14">
        <f t="shared" si="0"/>
        <v>0</v>
      </c>
    </row>
    <row r="20" spans="1:9" ht="21" customHeight="1">
      <c r="A20" s="8"/>
      <c r="B20" s="8"/>
      <c r="C20" s="8"/>
      <c r="D20" s="8"/>
      <c r="E20" s="8"/>
      <c r="F20" s="8"/>
      <c r="G20" s="9" t="s">
        <v>13</v>
      </c>
      <c r="H20" s="10">
        <f>SUM(H8:H19)</f>
        <v>0</v>
      </c>
    </row>
    <row r="21" spans="1:9" ht="20.100000000000001" customHeight="1">
      <c r="A21" s="25" t="s">
        <v>42</v>
      </c>
      <c r="B21" s="25"/>
      <c r="C21" s="25"/>
      <c r="D21" s="25"/>
      <c r="E21" s="25"/>
      <c r="F21" s="25"/>
      <c r="G21" s="25"/>
    </row>
    <row r="22" spans="1:9" ht="20.100000000000001" customHeight="1">
      <c r="A22" s="24" t="s">
        <v>118</v>
      </c>
      <c r="B22" s="25"/>
      <c r="C22" s="25"/>
      <c r="D22" s="25"/>
      <c r="E22" s="25"/>
      <c r="F22" s="25"/>
      <c r="G22" s="25"/>
    </row>
    <row r="23" spans="1:9" ht="20.100000000000001" customHeight="1">
      <c r="A23" s="25" t="s">
        <v>14</v>
      </c>
      <c r="B23" s="25"/>
      <c r="C23" s="25"/>
      <c r="D23" s="25"/>
      <c r="E23" s="25"/>
      <c r="F23" s="25"/>
      <c r="G23" s="25"/>
    </row>
    <row r="24" spans="1:9" ht="20.100000000000001" customHeight="1">
      <c r="A24" s="26" t="s">
        <v>136</v>
      </c>
      <c r="B24" s="26"/>
      <c r="C24" s="26"/>
      <c r="D24" s="26"/>
      <c r="E24" s="26"/>
      <c r="F24" s="26"/>
      <c r="G24" s="26"/>
    </row>
    <row r="25" spans="1:9" ht="20.100000000000001" customHeight="1">
      <c r="A25" s="22" t="s">
        <v>148</v>
      </c>
      <c r="B25" s="22"/>
      <c r="C25" s="22"/>
      <c r="D25" s="22"/>
      <c r="E25" s="22"/>
      <c r="F25" s="22"/>
      <c r="G25" s="22"/>
      <c r="H25" s="22"/>
    </row>
    <row r="26" spans="1:9" ht="20.100000000000001" customHeight="1">
      <c r="A26" s="22"/>
      <c r="B26" s="22"/>
      <c r="C26" s="22"/>
      <c r="D26" s="22"/>
      <c r="E26" s="22"/>
      <c r="F26" s="22"/>
      <c r="G26" s="22"/>
      <c r="H26" s="22"/>
    </row>
    <row r="27" spans="1:9" ht="20.100000000000001" customHeight="1">
      <c r="A27" s="23" t="s">
        <v>154</v>
      </c>
      <c r="B27" s="23"/>
      <c r="C27" s="23"/>
      <c r="D27" s="23"/>
      <c r="E27" s="23"/>
      <c r="F27" s="23"/>
      <c r="G27" s="23"/>
      <c r="H27" s="23"/>
    </row>
  </sheetData>
  <sheetProtection algorithmName="SHA-512" hashValue="8Kl0Cd/TRlwM7iM8HAqxVp8ipvLXILEEThk6qrhRqG9UBVIES4wLS29N9f+i1eGJtzZ3fWLSq1Qu4zOaTNI24Q==" saltValue="5FGSkpV6p8tqUlXXYmTOfg==" spinCount="100000" sheet="1" objects="1" scenarios="1"/>
  <protectedRanges>
    <protectedRange sqref="A8:G19" name="範圍2"/>
    <protectedRange sqref="B2:G6" name="範圍1"/>
  </protectedRanges>
  <mergeCells count="13">
    <mergeCell ref="H2:H6"/>
    <mergeCell ref="A1:H1"/>
    <mergeCell ref="B5:G5"/>
    <mergeCell ref="B6:G6"/>
    <mergeCell ref="B2:G2"/>
    <mergeCell ref="B3:G3"/>
    <mergeCell ref="B4:G4"/>
    <mergeCell ref="A25:H26"/>
    <mergeCell ref="A27:H27"/>
    <mergeCell ref="A22:G22"/>
    <mergeCell ref="A23:G23"/>
    <mergeCell ref="A21:G21"/>
    <mergeCell ref="A24:G24"/>
  </mergeCells>
  <phoneticPr fontId="2" type="noConversion"/>
  <dataValidations count="9">
    <dataValidation type="list" allowBlank="1" showInputMessage="1" showErrorMessage="1" sqref="F20">
      <formula1>"國小低年級組,國小中年級組,國小高年級組,國中組,高中組,大專組,社會組"</formula1>
    </dataValidation>
    <dataValidation type="list" allowBlank="1" showInputMessage="1" showErrorMessage="1" sqref="C22:E23">
      <formula1>"國小女子組,國小男子組,國中女子組,國中男子組,高中女子組,高中男子組,國小組,國(高)中組"</formula1>
    </dataValidation>
    <dataValidation type="list" allowBlank="1" showInputMessage="1" showErrorMessage="1" sqref="C20:E20">
      <formula1>個人花式項目</formula1>
    </dataValidation>
    <dataValidation type="list" allowBlank="1" showInputMessage="1" showErrorMessage="1" sqref="B20">
      <formula1>"幼童女子組,幼童男子組,國小女子,國小男子,國中女子組,國中男子組,高中女子組,高中男子組,大專女子組,大專男子組,社會女子組,社會男子組"</formula1>
    </dataValidation>
    <dataValidation type="list" allowBlank="1" showInputMessage="1" showErrorMessage="1" sqref="C8:C19">
      <formula1>INDIRECT(B8)</formula1>
    </dataValidation>
    <dataValidation type="list" allowBlank="1" showInputMessage="1" showErrorMessage="1" sqref="D8:D19">
      <formula1>INDIRECT(B8)</formula1>
    </dataValidation>
    <dataValidation type="list" allowBlank="1" showInputMessage="1" showErrorMessage="1" sqref="E8:E19">
      <formula1>INDIRECT(B8)</formula1>
    </dataValidation>
    <dataValidation type="list" allowBlank="1" showInputMessage="1" showErrorMessage="1" sqref="F8:F19">
      <formula1>雙花組別</formula1>
    </dataValidation>
    <dataValidation type="list" allowBlank="1" showInputMessage="1" showErrorMessage="1" sqref="B8:B19">
      <formula1>參加組別</formula1>
    </dataValidation>
  </dataValidations>
  <printOptions horizontalCentered="1"/>
  <pageMargins left="0.35433070866141736" right="0.35433070866141736" top="0.39370078740157483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B9" sqref="B9"/>
    </sheetView>
  </sheetViews>
  <sheetFormatPr defaultColWidth="9" defaultRowHeight="16.5"/>
  <cols>
    <col min="1" max="1" width="16.125" style="1" customWidth="1"/>
    <col min="2" max="2" width="19.125" style="1" customWidth="1"/>
    <col min="3" max="5" width="15.125" style="1" customWidth="1"/>
    <col min="6" max="6" width="16.5" style="1" customWidth="1"/>
    <col min="7" max="16384" width="9" style="1"/>
  </cols>
  <sheetData>
    <row r="1" spans="1:7" ht="25.5">
      <c r="A1" s="29" t="s">
        <v>161</v>
      </c>
      <c r="B1" s="29"/>
      <c r="C1" s="29"/>
      <c r="D1" s="29"/>
      <c r="E1" s="29"/>
      <c r="F1" s="29"/>
    </row>
    <row r="2" spans="1:7" ht="21" customHeight="1">
      <c r="A2" s="3" t="s">
        <v>15</v>
      </c>
      <c r="B2" s="30"/>
      <c r="C2" s="30"/>
      <c r="D2" s="30"/>
      <c r="E2" s="30"/>
      <c r="F2" s="27" t="s">
        <v>146</v>
      </c>
    </row>
    <row r="3" spans="1:7" ht="21" customHeight="1">
      <c r="A3" s="3" t="s">
        <v>16</v>
      </c>
      <c r="B3" s="30"/>
      <c r="C3" s="30"/>
      <c r="D3" s="30"/>
      <c r="E3" s="30"/>
      <c r="F3" s="28"/>
    </row>
    <row r="4" spans="1:7" ht="21" customHeight="1">
      <c r="A4" s="3" t="s">
        <v>17</v>
      </c>
      <c r="B4" s="30"/>
      <c r="C4" s="30"/>
      <c r="D4" s="30"/>
      <c r="E4" s="30"/>
      <c r="F4" s="28"/>
    </row>
    <row r="5" spans="1:7" ht="21" customHeight="1">
      <c r="A5" s="3" t="s">
        <v>18</v>
      </c>
      <c r="B5" s="30"/>
      <c r="C5" s="30"/>
      <c r="D5" s="30"/>
      <c r="E5" s="30"/>
      <c r="F5" s="28"/>
    </row>
    <row r="6" spans="1:7" ht="21" customHeight="1">
      <c r="A6" s="3" t="s">
        <v>19</v>
      </c>
      <c r="B6" s="31"/>
      <c r="C6" s="31"/>
      <c r="D6" s="31"/>
      <c r="E6" s="31"/>
      <c r="F6" s="28"/>
    </row>
    <row r="7" spans="1:7" s="2" customFormat="1" ht="21" customHeight="1">
      <c r="A7" s="4" t="s">
        <v>20</v>
      </c>
      <c r="B7" s="4" t="s">
        <v>22</v>
      </c>
      <c r="C7" s="4" t="s">
        <v>23</v>
      </c>
      <c r="D7" s="4" t="s">
        <v>24</v>
      </c>
      <c r="E7" s="4" t="s">
        <v>25</v>
      </c>
      <c r="F7" s="4" t="s">
        <v>21</v>
      </c>
    </row>
    <row r="8" spans="1:7" ht="21" customHeight="1">
      <c r="A8" s="15"/>
      <c r="B8" s="5"/>
      <c r="C8" s="5"/>
      <c r="D8" s="5"/>
      <c r="E8" s="5"/>
      <c r="F8" s="14">
        <f>COUNTIF(B8,"*組*")*700+COUNTIF(D8:E8,"*舞*")*300</f>
        <v>0</v>
      </c>
    </row>
    <row r="9" spans="1:7" ht="21" customHeight="1">
      <c r="A9" s="15"/>
      <c r="B9" s="5"/>
      <c r="C9" s="5"/>
      <c r="D9" s="5"/>
      <c r="E9" s="5"/>
      <c r="F9" s="14">
        <f t="shared" ref="F9:F20" si="0">COUNTIF(B9,"*組*")*700+COUNTIF(D9:E9,"*舞*")*300</f>
        <v>0</v>
      </c>
    </row>
    <row r="10" spans="1:7" ht="21" customHeight="1">
      <c r="A10" s="5"/>
      <c r="B10" s="5"/>
      <c r="C10" s="5"/>
      <c r="D10" s="5"/>
      <c r="E10" s="5"/>
      <c r="F10" s="14">
        <f t="shared" si="0"/>
        <v>0</v>
      </c>
    </row>
    <row r="11" spans="1:7" ht="21" customHeight="1">
      <c r="A11" s="5"/>
      <c r="B11" s="5"/>
      <c r="C11" s="5"/>
      <c r="D11" s="5"/>
      <c r="E11" s="5"/>
      <c r="F11" s="14">
        <f t="shared" si="0"/>
        <v>0</v>
      </c>
    </row>
    <row r="12" spans="1:7" ht="21" customHeight="1">
      <c r="A12" s="5"/>
      <c r="B12" s="5"/>
      <c r="C12" s="5"/>
      <c r="D12" s="5"/>
      <c r="E12" s="5"/>
      <c r="F12" s="14">
        <f t="shared" si="0"/>
        <v>0</v>
      </c>
    </row>
    <row r="13" spans="1:7" ht="21" customHeight="1">
      <c r="A13" s="5"/>
      <c r="B13" s="5"/>
      <c r="C13" s="5"/>
      <c r="D13" s="5"/>
      <c r="E13" s="5"/>
      <c r="F13" s="14">
        <f t="shared" si="0"/>
        <v>0</v>
      </c>
    </row>
    <row r="14" spans="1:7" ht="21" customHeight="1">
      <c r="A14" s="5"/>
      <c r="B14" s="5"/>
      <c r="C14" s="5"/>
      <c r="D14" s="5"/>
      <c r="E14" s="5"/>
      <c r="F14" s="14">
        <f t="shared" si="0"/>
        <v>0</v>
      </c>
    </row>
    <row r="15" spans="1:7" ht="21" customHeight="1">
      <c r="A15" s="5"/>
      <c r="B15" s="5"/>
      <c r="C15" s="5"/>
      <c r="D15" s="5"/>
      <c r="E15" s="5"/>
      <c r="F15" s="14">
        <f t="shared" si="0"/>
        <v>0</v>
      </c>
    </row>
    <row r="16" spans="1:7" ht="21" customHeight="1">
      <c r="A16" s="5"/>
      <c r="B16" s="5"/>
      <c r="C16" s="5"/>
      <c r="D16" s="5"/>
      <c r="E16" s="5"/>
      <c r="F16" s="14">
        <f t="shared" si="0"/>
        <v>0</v>
      </c>
      <c r="G16" s="6"/>
    </row>
    <row r="17" spans="1:7" ht="21" customHeight="1">
      <c r="A17" s="5"/>
      <c r="B17" s="5"/>
      <c r="C17" s="5"/>
      <c r="D17" s="5"/>
      <c r="E17" s="5"/>
      <c r="F17" s="14">
        <f t="shared" si="0"/>
        <v>0</v>
      </c>
    </row>
    <row r="18" spans="1:7" ht="21" customHeight="1">
      <c r="A18" s="5"/>
      <c r="B18" s="5"/>
      <c r="C18" s="5"/>
      <c r="D18" s="5"/>
      <c r="E18" s="5"/>
      <c r="F18" s="14">
        <f t="shared" si="0"/>
        <v>0</v>
      </c>
    </row>
    <row r="19" spans="1:7" ht="21" customHeight="1">
      <c r="A19" s="5"/>
      <c r="B19" s="5"/>
      <c r="C19" s="5"/>
      <c r="D19" s="5"/>
      <c r="E19" s="5"/>
      <c r="F19" s="14">
        <f t="shared" si="0"/>
        <v>0</v>
      </c>
      <c r="G19" s="6"/>
    </row>
    <row r="20" spans="1:7" ht="21" customHeight="1">
      <c r="A20" s="5"/>
      <c r="B20" s="5"/>
      <c r="C20" s="5"/>
      <c r="D20" s="5"/>
      <c r="E20" s="5"/>
      <c r="F20" s="14">
        <f t="shared" si="0"/>
        <v>0</v>
      </c>
    </row>
    <row r="21" spans="1:7" ht="21" customHeight="1">
      <c r="A21" s="8"/>
      <c r="B21" s="8"/>
      <c r="C21" s="8"/>
      <c r="D21" s="8"/>
      <c r="E21" s="9" t="s">
        <v>13</v>
      </c>
      <c r="F21" s="10">
        <f>SUM(F8:F20)</f>
        <v>0</v>
      </c>
    </row>
    <row r="22" spans="1:7" ht="20.100000000000001" customHeight="1">
      <c r="A22" s="25" t="s">
        <v>43</v>
      </c>
      <c r="B22" s="25"/>
      <c r="C22" s="25"/>
      <c r="D22" s="25"/>
      <c r="E22" s="25"/>
    </row>
    <row r="23" spans="1:7" ht="20.100000000000001" customHeight="1">
      <c r="A23" s="25" t="s">
        <v>44</v>
      </c>
      <c r="B23" s="25"/>
      <c r="C23" s="25"/>
      <c r="D23" s="25"/>
      <c r="E23" s="25"/>
      <c r="F23" s="25"/>
    </row>
    <row r="24" spans="1:7" ht="20.100000000000001" customHeight="1">
      <c r="A24" s="22" t="s">
        <v>149</v>
      </c>
      <c r="B24" s="22"/>
      <c r="C24" s="22"/>
      <c r="D24" s="22"/>
      <c r="E24" s="22"/>
      <c r="F24" s="22"/>
    </row>
    <row r="25" spans="1:7">
      <c r="A25" s="22"/>
      <c r="B25" s="22"/>
      <c r="C25" s="22"/>
      <c r="D25" s="22"/>
      <c r="E25" s="22"/>
      <c r="F25" s="22"/>
    </row>
    <row r="26" spans="1:7" ht="20.100000000000001" customHeight="1">
      <c r="A26" s="32" t="s">
        <v>150</v>
      </c>
      <c r="B26" s="32"/>
      <c r="C26" s="32"/>
      <c r="D26" s="32"/>
      <c r="E26" s="32"/>
    </row>
  </sheetData>
  <sheetProtection algorithmName="SHA-512" hashValue="V3GmXOAwvsa4PtgbwDehJbv/zvzthlY3F/yr89S9jxlpWWvk6Rgt//3Ba5SdukkDtc4QLFJOggmeZUXZSc8oUA==" saltValue="GbrnjVDtOLabpN9fZWFDZA==" spinCount="100000" sheet="1" objects="1" scenarios="1"/>
  <protectedRanges>
    <protectedRange sqref="A8:E20" name="範圍2"/>
    <protectedRange sqref="B2:E6" name="範圍1"/>
  </protectedRanges>
  <mergeCells count="11">
    <mergeCell ref="A26:E26"/>
    <mergeCell ref="A22:E22"/>
    <mergeCell ref="F2:F6"/>
    <mergeCell ref="A23:F23"/>
    <mergeCell ref="A24:F25"/>
    <mergeCell ref="A1:F1"/>
    <mergeCell ref="B5:E5"/>
    <mergeCell ref="B6:E6"/>
    <mergeCell ref="B2:E2"/>
    <mergeCell ref="B3:E3"/>
    <mergeCell ref="B4:E4"/>
  </mergeCells>
  <phoneticPr fontId="2" type="noConversion"/>
  <dataValidations count="3">
    <dataValidation type="list" allowBlank="1" showInputMessage="1" showErrorMessage="1" sqref="E26">
      <formula1>"國小女子乙組,國小男子乙組,國小女子甲組,國小男子甲組,國中女子組,國中男子組,高中女子組,高中男子組,大專女子組,大專男子組,公教女子組,公教男子組,社會女子組,社會男子組"</formula1>
    </dataValidation>
    <dataValidation type="list" allowBlank="1" showInputMessage="1" showErrorMessage="1" sqref="C26">
      <formula1>"一年級組,二年級組,三年級組,四年級組,五年級組,六年級組"</formula1>
    </dataValidation>
    <dataValidation type="list" allowBlank="1" showInputMessage="1" showErrorMessage="1" sqref="B26">
      <formula1>"幼童女子組,幼童男子組,國小女子選手菁英,國小男子選手菁英,國小女子選手甲,國小男子選手甲,國小女子選手乙,國小男子選手乙,國中女子組,國中男子組,高中女子組,高中男子組,大專女子組,大專男子組,公教女子組,公教男子組,社會女子組,社會男子組"</formula1>
    </dataValidation>
  </dataValidations>
  <printOptions horizontalCentered="1"/>
  <pageMargins left="0.15748031496062992" right="0.15748031496062992" top="0.39370078740157483" bottom="0.39370078740157483" header="0.51181102362204722" footer="0.51181102362204722"/>
  <pageSetup paperSize="9" orientation="portrait" horizontalDpi="0" verticalDpi="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組別項目!$H$2:$H$4</xm:f>
          </x14:formula1>
          <xm:sqref>C8:E20</xm:sqref>
        </x14:dataValidation>
        <x14:dataValidation type="list" allowBlank="1" showInputMessage="1" showErrorMessage="1">
          <x14:formula1>
            <xm:f>組別項目!$G$2:$G$15</xm:f>
          </x14:formula1>
          <xm:sqref>B8:B20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sqref="A1:F1"/>
    </sheetView>
  </sheetViews>
  <sheetFormatPr defaultRowHeight="16.5"/>
  <cols>
    <col min="1" max="1" width="16.375" customWidth="1"/>
    <col min="2" max="3" width="14.375" customWidth="1"/>
    <col min="4" max="4" width="22.75" customWidth="1"/>
    <col min="5" max="5" width="14.25" customWidth="1"/>
    <col min="6" max="6" width="11" customWidth="1"/>
  </cols>
  <sheetData>
    <row r="1" spans="1:6" ht="25.5" customHeight="1">
      <c r="A1" s="29" t="s">
        <v>159</v>
      </c>
      <c r="B1" s="29"/>
      <c r="C1" s="29"/>
      <c r="D1" s="29"/>
      <c r="E1" s="29"/>
      <c r="F1" s="29"/>
    </row>
    <row r="2" spans="1:6" ht="21" customHeight="1">
      <c r="A2" s="3" t="s">
        <v>3</v>
      </c>
      <c r="B2" s="34"/>
      <c r="C2" s="35"/>
      <c r="D2" s="36"/>
      <c r="E2" s="37" t="s">
        <v>147</v>
      </c>
      <c r="F2" s="37"/>
    </row>
    <row r="3" spans="1:6" ht="21" customHeight="1">
      <c r="A3" s="3" t="s">
        <v>2</v>
      </c>
      <c r="B3" s="34"/>
      <c r="C3" s="35"/>
      <c r="D3" s="36"/>
      <c r="E3" s="37"/>
      <c r="F3" s="37"/>
    </row>
    <row r="4" spans="1:6" ht="21" customHeight="1">
      <c r="A4" s="3" t="s">
        <v>1</v>
      </c>
      <c r="B4" s="34"/>
      <c r="C4" s="35"/>
      <c r="D4" s="36"/>
      <c r="E4" s="37"/>
      <c r="F4" s="37"/>
    </row>
    <row r="5" spans="1:6" ht="21" customHeight="1">
      <c r="A5" s="3" t="s">
        <v>5</v>
      </c>
      <c r="B5" s="34"/>
      <c r="C5" s="35"/>
      <c r="D5" s="36"/>
      <c r="E5" s="37"/>
      <c r="F5" s="37"/>
    </row>
    <row r="6" spans="1:6" ht="21" customHeight="1">
      <c r="A6" s="3" t="s">
        <v>6</v>
      </c>
      <c r="B6" s="38"/>
      <c r="C6" s="39"/>
      <c r="D6" s="40"/>
      <c r="E6" s="37"/>
      <c r="F6" s="37"/>
    </row>
    <row r="7" spans="1:6" ht="21" customHeight="1">
      <c r="A7" s="4" t="s">
        <v>0</v>
      </c>
      <c r="B7" s="12" t="s">
        <v>9</v>
      </c>
      <c r="C7" s="12" t="s">
        <v>8</v>
      </c>
      <c r="D7" s="11" t="s">
        <v>33</v>
      </c>
      <c r="E7" s="11" t="s">
        <v>10</v>
      </c>
      <c r="F7" s="11" t="s">
        <v>31</v>
      </c>
    </row>
    <row r="8" spans="1:6" ht="21" customHeight="1">
      <c r="A8" s="5"/>
      <c r="B8" s="15"/>
      <c r="C8" s="5"/>
      <c r="D8" s="5"/>
      <c r="E8" s="14">
        <f>COUNTIF(B8,"*組*")*500+COUNTIF(F8,"*預備*")*-200</f>
        <v>0</v>
      </c>
      <c r="F8" s="13"/>
    </row>
    <row r="9" spans="1:6" ht="21" customHeight="1">
      <c r="A9" s="5"/>
      <c r="B9" s="5"/>
      <c r="C9" s="5"/>
      <c r="D9" s="5"/>
      <c r="E9" s="14">
        <f t="shared" ref="E9:E27" si="0">COUNTIF(B9,"*組*")*500+COUNTIF(F9,"*預備*")*-200</f>
        <v>0</v>
      </c>
      <c r="F9" s="13"/>
    </row>
    <row r="10" spans="1:6" ht="21" customHeight="1">
      <c r="A10" s="5"/>
      <c r="B10" s="5"/>
      <c r="C10" s="5"/>
      <c r="D10" s="5"/>
      <c r="E10" s="14">
        <f t="shared" si="0"/>
        <v>0</v>
      </c>
      <c r="F10" s="13"/>
    </row>
    <row r="11" spans="1:6" ht="21" customHeight="1">
      <c r="A11" s="5"/>
      <c r="B11" s="5"/>
      <c r="C11" s="5"/>
      <c r="D11" s="5"/>
      <c r="E11" s="14">
        <f t="shared" si="0"/>
        <v>0</v>
      </c>
      <c r="F11" s="13"/>
    </row>
    <row r="12" spans="1:6" ht="21" customHeight="1">
      <c r="A12" s="5"/>
      <c r="B12" s="5"/>
      <c r="C12" s="5"/>
      <c r="D12" s="5"/>
      <c r="E12" s="14">
        <f t="shared" si="0"/>
        <v>0</v>
      </c>
      <c r="F12" s="13"/>
    </row>
    <row r="13" spans="1:6" ht="21" customHeight="1">
      <c r="A13" s="5"/>
      <c r="B13" s="5"/>
      <c r="C13" s="5"/>
      <c r="D13" s="5"/>
      <c r="E13" s="14">
        <f t="shared" si="0"/>
        <v>0</v>
      </c>
      <c r="F13" s="13"/>
    </row>
    <row r="14" spans="1:6" ht="21" customHeight="1">
      <c r="A14" s="5"/>
      <c r="B14" s="5"/>
      <c r="C14" s="5"/>
      <c r="D14" s="5"/>
      <c r="E14" s="14">
        <f t="shared" si="0"/>
        <v>0</v>
      </c>
      <c r="F14" s="13"/>
    </row>
    <row r="15" spans="1:6" ht="21" customHeight="1">
      <c r="A15" s="5"/>
      <c r="B15" s="5"/>
      <c r="C15" s="5"/>
      <c r="D15" s="5"/>
      <c r="E15" s="14">
        <f t="shared" si="0"/>
        <v>0</v>
      </c>
      <c r="F15" s="13"/>
    </row>
    <row r="16" spans="1:6" ht="21" customHeight="1">
      <c r="A16" s="5"/>
      <c r="B16" s="5"/>
      <c r="C16" s="5"/>
      <c r="D16" s="5"/>
      <c r="E16" s="14">
        <f t="shared" si="0"/>
        <v>0</v>
      </c>
      <c r="F16" s="13"/>
    </row>
    <row r="17" spans="1:6" ht="21" customHeight="1">
      <c r="A17" s="5"/>
      <c r="B17" s="5"/>
      <c r="C17" s="5"/>
      <c r="D17" s="5"/>
      <c r="E17" s="14">
        <f t="shared" si="0"/>
        <v>0</v>
      </c>
      <c r="F17" s="13"/>
    </row>
    <row r="18" spans="1:6" ht="21" customHeight="1">
      <c r="A18" s="5"/>
      <c r="B18" s="5"/>
      <c r="C18" s="5"/>
      <c r="D18" s="5"/>
      <c r="E18" s="14">
        <f t="shared" si="0"/>
        <v>0</v>
      </c>
      <c r="F18" s="13"/>
    </row>
    <row r="19" spans="1:6" ht="21" customHeight="1">
      <c r="A19" s="5"/>
      <c r="B19" s="5"/>
      <c r="C19" s="5"/>
      <c r="D19" s="5"/>
      <c r="E19" s="14">
        <f t="shared" si="0"/>
        <v>0</v>
      </c>
      <c r="F19" s="13"/>
    </row>
    <row r="20" spans="1:6" ht="21" customHeight="1">
      <c r="A20" s="5"/>
      <c r="B20" s="5"/>
      <c r="C20" s="5"/>
      <c r="D20" s="5"/>
      <c r="E20" s="14">
        <f t="shared" si="0"/>
        <v>0</v>
      </c>
      <c r="F20" s="13"/>
    </row>
    <row r="21" spans="1:6" ht="21" customHeight="1">
      <c r="A21" s="5"/>
      <c r="B21" s="5"/>
      <c r="C21" s="5"/>
      <c r="D21" s="5"/>
      <c r="E21" s="14">
        <f t="shared" si="0"/>
        <v>0</v>
      </c>
      <c r="F21" s="13"/>
    </row>
    <row r="22" spans="1:6" ht="21" customHeight="1">
      <c r="A22" s="5"/>
      <c r="B22" s="5"/>
      <c r="C22" s="5"/>
      <c r="D22" s="5"/>
      <c r="E22" s="14">
        <f t="shared" si="0"/>
        <v>0</v>
      </c>
      <c r="F22" s="13"/>
    </row>
    <row r="23" spans="1:6" ht="21" customHeight="1">
      <c r="A23" s="5"/>
      <c r="B23" s="5"/>
      <c r="C23" s="5"/>
      <c r="D23" s="5"/>
      <c r="E23" s="14">
        <f t="shared" si="0"/>
        <v>0</v>
      </c>
      <c r="F23" s="13"/>
    </row>
    <row r="24" spans="1:6" ht="21" customHeight="1">
      <c r="A24" s="5"/>
      <c r="B24" s="5"/>
      <c r="C24" s="5"/>
      <c r="D24" s="5"/>
      <c r="E24" s="14">
        <f t="shared" si="0"/>
        <v>0</v>
      </c>
      <c r="F24" s="13"/>
    </row>
    <row r="25" spans="1:6" ht="21" customHeight="1">
      <c r="A25" s="5"/>
      <c r="B25" s="5"/>
      <c r="C25" s="5"/>
      <c r="D25" s="5"/>
      <c r="E25" s="14">
        <f t="shared" si="0"/>
        <v>0</v>
      </c>
      <c r="F25" s="13"/>
    </row>
    <row r="26" spans="1:6" ht="21" customHeight="1">
      <c r="A26" s="5"/>
      <c r="B26" s="5"/>
      <c r="C26" s="5"/>
      <c r="D26" s="5"/>
      <c r="E26" s="14">
        <f t="shared" si="0"/>
        <v>0</v>
      </c>
      <c r="F26" s="13"/>
    </row>
    <row r="27" spans="1:6" ht="21" customHeight="1">
      <c r="A27" s="5"/>
      <c r="B27" s="5"/>
      <c r="C27" s="21"/>
      <c r="D27" s="5"/>
      <c r="E27" s="14">
        <f t="shared" si="0"/>
        <v>0</v>
      </c>
      <c r="F27" s="13"/>
    </row>
    <row r="28" spans="1:6" ht="21" customHeight="1">
      <c r="A28" s="8"/>
      <c r="B28" s="8"/>
      <c r="C28" s="9" t="s">
        <v>12</v>
      </c>
      <c r="D28" s="9"/>
      <c r="E28" s="10">
        <f>SUM(E8:E27)</f>
        <v>0</v>
      </c>
      <c r="F28" s="7"/>
    </row>
    <row r="29" spans="1:6" ht="21" customHeight="1">
      <c r="A29" s="25" t="s">
        <v>4</v>
      </c>
      <c r="B29" s="25"/>
      <c r="C29" s="25"/>
      <c r="D29" s="20"/>
    </row>
    <row r="30" spans="1:6" ht="21" customHeight="1">
      <c r="A30" s="25" t="s">
        <v>45</v>
      </c>
      <c r="B30" s="25"/>
      <c r="C30" s="25"/>
      <c r="D30" s="25"/>
      <c r="E30" s="25"/>
      <c r="F30" s="25"/>
    </row>
    <row r="31" spans="1:6" ht="21" customHeight="1">
      <c r="A31" s="25" t="s">
        <v>32</v>
      </c>
      <c r="B31" s="25"/>
      <c r="C31" s="25"/>
      <c r="D31" s="25"/>
      <c r="E31" s="25"/>
      <c r="F31" s="25"/>
    </row>
    <row r="32" spans="1:6" ht="21" customHeight="1">
      <c r="A32" s="22" t="s">
        <v>151</v>
      </c>
      <c r="B32" s="22"/>
      <c r="C32" s="22"/>
      <c r="D32" s="22"/>
      <c r="E32" s="22"/>
      <c r="F32" s="22"/>
    </row>
    <row r="33" spans="1:6" ht="21" customHeight="1">
      <c r="A33" s="22"/>
      <c r="B33" s="22"/>
      <c r="C33" s="22"/>
      <c r="D33" s="22"/>
      <c r="E33" s="22"/>
      <c r="F33" s="22"/>
    </row>
    <row r="34" spans="1:6" ht="21" customHeight="1">
      <c r="A34" s="41" t="s">
        <v>152</v>
      </c>
      <c r="B34" s="41"/>
      <c r="C34" s="41"/>
      <c r="D34" s="41"/>
      <c r="E34" s="41"/>
      <c r="F34" s="41"/>
    </row>
    <row r="35" spans="1:6" ht="21" customHeight="1">
      <c r="A35" s="33" t="s">
        <v>153</v>
      </c>
      <c r="B35" s="33"/>
      <c r="C35" s="33"/>
      <c r="D35" s="33"/>
      <c r="E35" s="33"/>
      <c r="F35" s="33"/>
    </row>
  </sheetData>
  <sheetProtection algorithmName="SHA-512" hashValue="IqghRoim8lIlr02gE1t1mxhgrXFAkN+JcPkM6x4j5Jg5jwz0+BzvnxPYMxEswFF1ppZQKqwNmBYJqU6zwIgKUA==" saltValue="gXaeAkA7cxMQDqM9xangSA==" spinCount="100000" sheet="1" objects="1" scenarios="1"/>
  <protectedRanges>
    <protectedRange sqref="F8:F27" name="範圍2_1"/>
    <protectedRange sqref="A2:D27" name="範圍1_1"/>
  </protectedRanges>
  <mergeCells count="13">
    <mergeCell ref="A35:F35"/>
    <mergeCell ref="A1:F1"/>
    <mergeCell ref="B2:D2"/>
    <mergeCell ref="E2:F6"/>
    <mergeCell ref="B3:D3"/>
    <mergeCell ref="B4:D4"/>
    <mergeCell ref="B5:D5"/>
    <mergeCell ref="B6:D6"/>
    <mergeCell ref="A29:C29"/>
    <mergeCell ref="A30:F30"/>
    <mergeCell ref="A31:F31"/>
    <mergeCell ref="A32:F33"/>
    <mergeCell ref="A34:F34"/>
  </mergeCells>
  <phoneticPr fontId="2" type="noConversion"/>
  <dataValidations count="1">
    <dataValidation type="list" allowBlank="1" showInputMessage="1" showErrorMessage="1" sqref="B28">
      <formula1>"國小組,國中組,國小聯隊組,國中聯隊組"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組別項目!$J$2:$J$7</xm:f>
          </x14:formula1>
          <xm:sqref>B8:B27</xm:sqref>
        </x14:dataValidation>
        <x14:dataValidation type="list" allowBlank="1" showInputMessage="1" showErrorMessage="1">
          <x14:formula1>
            <xm:f>組別項目!$K$2:$K$5</xm:f>
          </x14:formula1>
          <xm:sqref>C8:C27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zoomScale="95" zoomScaleNormal="95" workbookViewId="0">
      <pane ySplit="1" topLeftCell="A2" activePane="bottomLeft" state="frozen"/>
      <selection pane="bottomLeft" activeCell="J1" sqref="J1:J7"/>
    </sheetView>
  </sheetViews>
  <sheetFormatPr defaultRowHeight="16.5"/>
  <cols>
    <col min="1" max="1" width="26.5" customWidth="1"/>
    <col min="2" max="5" width="15.125" customWidth="1"/>
    <col min="6" max="6" width="4.875" customWidth="1"/>
    <col min="7" max="7" width="18.875" customWidth="1"/>
    <col min="9" max="9" width="13.25" customWidth="1"/>
    <col min="10" max="10" width="10.625" customWidth="1"/>
    <col min="11" max="11" width="13" customWidth="1"/>
  </cols>
  <sheetData>
    <row r="1" spans="1:11">
      <c r="A1" t="s">
        <v>70</v>
      </c>
      <c r="B1" t="s">
        <v>71</v>
      </c>
      <c r="C1" t="s">
        <v>72</v>
      </c>
      <c r="D1" t="s">
        <v>73</v>
      </c>
      <c r="E1" t="s">
        <v>74</v>
      </c>
      <c r="G1" t="s">
        <v>26</v>
      </c>
      <c r="H1" t="s">
        <v>27</v>
      </c>
      <c r="I1" t="s">
        <v>34</v>
      </c>
      <c r="J1" t="s">
        <v>60</v>
      </c>
      <c r="K1" t="s">
        <v>65</v>
      </c>
    </row>
    <row r="2" spans="1:11">
      <c r="A2" t="s">
        <v>127</v>
      </c>
      <c r="B2" t="s">
        <v>128</v>
      </c>
      <c r="G2" t="s">
        <v>46</v>
      </c>
      <c r="H2" t="s">
        <v>28</v>
      </c>
      <c r="I2" t="s">
        <v>35</v>
      </c>
      <c r="J2" t="s">
        <v>61</v>
      </c>
      <c r="K2" t="s">
        <v>66</v>
      </c>
    </row>
    <row r="3" spans="1:11">
      <c r="A3" t="s">
        <v>132</v>
      </c>
      <c r="B3" t="s">
        <v>128</v>
      </c>
      <c r="G3" t="s">
        <v>47</v>
      </c>
      <c r="H3" t="s">
        <v>29</v>
      </c>
      <c r="I3" t="s">
        <v>36</v>
      </c>
      <c r="J3" t="s">
        <v>62</v>
      </c>
      <c r="K3" t="s">
        <v>67</v>
      </c>
    </row>
    <row r="4" spans="1:11">
      <c r="A4" t="s">
        <v>133</v>
      </c>
      <c r="B4" t="s">
        <v>128</v>
      </c>
      <c r="G4" t="s">
        <v>48</v>
      </c>
      <c r="H4" t="s">
        <v>30</v>
      </c>
      <c r="I4" t="s">
        <v>37</v>
      </c>
      <c r="J4" t="s">
        <v>63</v>
      </c>
      <c r="K4" t="s">
        <v>68</v>
      </c>
    </row>
    <row r="5" spans="1:11">
      <c r="A5" t="s">
        <v>134</v>
      </c>
      <c r="B5" t="s">
        <v>128</v>
      </c>
      <c r="G5" t="s">
        <v>49</v>
      </c>
      <c r="I5" t="s">
        <v>38</v>
      </c>
      <c r="J5" t="s">
        <v>64</v>
      </c>
      <c r="K5" t="s">
        <v>69</v>
      </c>
    </row>
    <row r="6" spans="1:11">
      <c r="A6" t="s">
        <v>135</v>
      </c>
      <c r="B6" t="s">
        <v>128</v>
      </c>
      <c r="G6" t="s">
        <v>50</v>
      </c>
      <c r="I6" t="s">
        <v>39</v>
      </c>
      <c r="J6" t="s">
        <v>39</v>
      </c>
    </row>
    <row r="7" spans="1:11">
      <c r="A7" t="s">
        <v>129</v>
      </c>
      <c r="B7" t="s">
        <v>128</v>
      </c>
      <c r="G7" t="s">
        <v>51</v>
      </c>
      <c r="I7" t="s">
        <v>40</v>
      </c>
      <c r="J7" t="s">
        <v>162</v>
      </c>
    </row>
    <row r="8" spans="1:11">
      <c r="A8" t="s">
        <v>130</v>
      </c>
      <c r="B8" t="s">
        <v>128</v>
      </c>
      <c r="G8" t="s">
        <v>52</v>
      </c>
      <c r="I8" t="s">
        <v>41</v>
      </c>
    </row>
    <row r="9" spans="1:11">
      <c r="A9" t="s">
        <v>131</v>
      </c>
      <c r="B9" t="s">
        <v>128</v>
      </c>
      <c r="G9" t="s">
        <v>53</v>
      </c>
    </row>
    <row r="10" spans="1:11">
      <c r="A10" t="s">
        <v>75</v>
      </c>
      <c r="B10" t="s">
        <v>76</v>
      </c>
      <c r="C10" t="s">
        <v>77</v>
      </c>
      <c r="D10" t="s">
        <v>78</v>
      </c>
      <c r="E10" t="s">
        <v>79</v>
      </c>
      <c r="G10" t="s">
        <v>54</v>
      </c>
    </row>
    <row r="11" spans="1:11">
      <c r="A11" t="s">
        <v>80</v>
      </c>
      <c r="B11" t="s">
        <v>76</v>
      </c>
      <c r="C11" t="s">
        <v>77</v>
      </c>
      <c r="D11" t="s">
        <v>78</v>
      </c>
      <c r="E11" t="s">
        <v>79</v>
      </c>
      <c r="G11" t="s">
        <v>55</v>
      </c>
    </row>
    <row r="12" spans="1:11">
      <c r="A12" t="s">
        <v>81</v>
      </c>
      <c r="B12" t="s">
        <v>76</v>
      </c>
      <c r="C12" t="s">
        <v>77</v>
      </c>
      <c r="D12" t="s">
        <v>78</v>
      </c>
      <c r="G12" t="s">
        <v>56</v>
      </c>
    </row>
    <row r="13" spans="1:11">
      <c r="A13" t="s">
        <v>82</v>
      </c>
      <c r="B13" t="s">
        <v>76</v>
      </c>
      <c r="C13" t="s">
        <v>77</v>
      </c>
      <c r="D13" t="s">
        <v>78</v>
      </c>
      <c r="G13" t="s">
        <v>57</v>
      </c>
    </row>
    <row r="14" spans="1:11">
      <c r="A14" t="s">
        <v>83</v>
      </c>
      <c r="B14" t="s">
        <v>76</v>
      </c>
      <c r="C14" t="s">
        <v>77</v>
      </c>
      <c r="D14" t="s">
        <v>78</v>
      </c>
      <c r="G14" t="s">
        <v>58</v>
      </c>
    </row>
    <row r="15" spans="1:11">
      <c r="A15" t="s">
        <v>84</v>
      </c>
      <c r="B15" t="s">
        <v>76</v>
      </c>
      <c r="C15" t="s">
        <v>77</v>
      </c>
      <c r="D15" t="s">
        <v>78</v>
      </c>
      <c r="G15" t="s">
        <v>59</v>
      </c>
    </row>
    <row r="16" spans="1:11">
      <c r="A16" t="s">
        <v>85</v>
      </c>
      <c r="B16" t="s">
        <v>76</v>
      </c>
      <c r="C16" t="s">
        <v>77</v>
      </c>
      <c r="D16" t="s">
        <v>78</v>
      </c>
    </row>
    <row r="17" spans="1:5">
      <c r="A17" t="s">
        <v>86</v>
      </c>
      <c r="B17" t="s">
        <v>76</v>
      </c>
      <c r="C17" t="s">
        <v>77</v>
      </c>
      <c r="D17" t="s">
        <v>78</v>
      </c>
    </row>
    <row r="18" spans="1:5">
      <c r="A18" t="s">
        <v>87</v>
      </c>
      <c r="B18" t="s">
        <v>76</v>
      </c>
      <c r="C18" t="s">
        <v>77</v>
      </c>
      <c r="D18" t="s">
        <v>78</v>
      </c>
    </row>
    <row r="19" spans="1:5">
      <c r="A19" t="s">
        <v>88</v>
      </c>
      <c r="B19" t="s">
        <v>76</v>
      </c>
      <c r="C19" t="s">
        <v>77</v>
      </c>
      <c r="D19" t="s">
        <v>78</v>
      </c>
    </row>
    <row r="20" spans="1:5">
      <c r="A20" t="s">
        <v>89</v>
      </c>
      <c r="B20" t="s">
        <v>76</v>
      </c>
      <c r="C20" t="s">
        <v>77</v>
      </c>
      <c r="D20" t="s">
        <v>78</v>
      </c>
    </row>
    <row r="21" spans="1:5">
      <c r="A21" t="s">
        <v>90</v>
      </c>
      <c r="B21" t="s">
        <v>76</v>
      </c>
      <c r="C21" t="s">
        <v>77</v>
      </c>
      <c r="D21" t="s">
        <v>78</v>
      </c>
    </row>
    <row r="22" spans="1:5">
      <c r="A22" t="s">
        <v>91</v>
      </c>
      <c r="B22" t="s">
        <v>76</v>
      </c>
      <c r="C22" t="s">
        <v>77</v>
      </c>
      <c r="D22" t="s">
        <v>78</v>
      </c>
    </row>
    <row r="23" spans="1:5">
      <c r="A23" t="s">
        <v>92</v>
      </c>
      <c r="B23" t="s">
        <v>76</v>
      </c>
      <c r="C23" t="s">
        <v>77</v>
      </c>
      <c r="D23" t="s">
        <v>78</v>
      </c>
    </row>
    <row r="24" spans="1:5">
      <c r="A24" t="s">
        <v>93</v>
      </c>
      <c r="B24" t="s">
        <v>79</v>
      </c>
    </row>
    <row r="25" spans="1:5">
      <c r="A25" t="s">
        <v>94</v>
      </c>
      <c r="B25" t="s">
        <v>79</v>
      </c>
    </row>
    <row r="26" spans="1:5">
      <c r="A26" t="s">
        <v>95</v>
      </c>
      <c r="B26" t="s">
        <v>79</v>
      </c>
    </row>
    <row r="27" spans="1:5">
      <c r="A27" t="s">
        <v>96</v>
      </c>
      <c r="B27" t="s">
        <v>79</v>
      </c>
    </row>
    <row r="28" spans="1:5">
      <c r="A28" t="s">
        <v>97</v>
      </c>
      <c r="B28" t="s">
        <v>79</v>
      </c>
    </row>
    <row r="29" spans="1:5">
      <c r="A29" t="s">
        <v>98</v>
      </c>
      <c r="B29" t="s">
        <v>79</v>
      </c>
    </row>
    <row r="30" spans="1:5">
      <c r="A30" t="s">
        <v>99</v>
      </c>
      <c r="B30" t="s">
        <v>76</v>
      </c>
      <c r="C30" t="s">
        <v>77</v>
      </c>
      <c r="D30" t="s">
        <v>78</v>
      </c>
      <c r="E30" t="s">
        <v>79</v>
      </c>
    </row>
    <row r="31" spans="1:5">
      <c r="A31" t="s">
        <v>100</v>
      </c>
      <c r="B31" t="s">
        <v>76</v>
      </c>
      <c r="C31" t="s">
        <v>77</v>
      </c>
      <c r="D31" t="s">
        <v>78</v>
      </c>
      <c r="E31" t="s">
        <v>79</v>
      </c>
    </row>
    <row r="32" spans="1:5">
      <c r="A32" t="s">
        <v>101</v>
      </c>
      <c r="B32" t="s">
        <v>76</v>
      </c>
      <c r="C32" t="s">
        <v>77</v>
      </c>
      <c r="D32" t="s">
        <v>78</v>
      </c>
      <c r="E32" t="s">
        <v>79</v>
      </c>
    </row>
    <row r="33" spans="1:5">
      <c r="A33" t="s">
        <v>102</v>
      </c>
      <c r="B33" t="s">
        <v>76</v>
      </c>
      <c r="C33" t="s">
        <v>77</v>
      </c>
      <c r="D33" t="s">
        <v>78</v>
      </c>
      <c r="E33" t="s">
        <v>79</v>
      </c>
    </row>
    <row r="34" spans="1:5">
      <c r="A34" t="s">
        <v>103</v>
      </c>
      <c r="B34" t="s">
        <v>76</v>
      </c>
      <c r="C34" t="s">
        <v>77</v>
      </c>
      <c r="D34" t="s">
        <v>78</v>
      </c>
      <c r="E34" t="s">
        <v>79</v>
      </c>
    </row>
    <row r="35" spans="1:5">
      <c r="A35" t="s">
        <v>104</v>
      </c>
      <c r="B35" t="s">
        <v>76</v>
      </c>
      <c r="C35" t="s">
        <v>77</v>
      </c>
      <c r="D35" t="s">
        <v>78</v>
      </c>
      <c r="E35" t="s">
        <v>79</v>
      </c>
    </row>
    <row r="36" spans="1:5">
      <c r="A36" t="s">
        <v>119</v>
      </c>
      <c r="B36" t="s">
        <v>76</v>
      </c>
      <c r="C36" t="s">
        <v>77</v>
      </c>
      <c r="D36" t="s">
        <v>78</v>
      </c>
      <c r="E36" t="s">
        <v>79</v>
      </c>
    </row>
    <row r="37" spans="1:5">
      <c r="A37" t="s">
        <v>120</v>
      </c>
      <c r="B37" t="s">
        <v>76</v>
      </c>
      <c r="C37" t="s">
        <v>77</v>
      </c>
      <c r="D37" t="s">
        <v>78</v>
      </c>
      <c r="E37" t="s">
        <v>79</v>
      </c>
    </row>
    <row r="38" spans="1:5">
      <c r="A38" t="s">
        <v>105</v>
      </c>
      <c r="B38" t="s">
        <v>76</v>
      </c>
      <c r="C38" t="s">
        <v>77</v>
      </c>
      <c r="D38" t="s">
        <v>78</v>
      </c>
      <c r="E38" t="s">
        <v>79</v>
      </c>
    </row>
    <row r="39" spans="1:5">
      <c r="A39" t="s">
        <v>106</v>
      </c>
      <c r="B39" t="s">
        <v>76</v>
      </c>
      <c r="C39" t="s">
        <v>77</v>
      </c>
      <c r="D39" t="s">
        <v>78</v>
      </c>
      <c r="E39" t="s">
        <v>79</v>
      </c>
    </row>
    <row r="40" spans="1:5">
      <c r="A40" t="s">
        <v>155</v>
      </c>
      <c r="B40" t="s">
        <v>76</v>
      </c>
      <c r="C40" t="s">
        <v>77</v>
      </c>
      <c r="D40" t="s">
        <v>78</v>
      </c>
      <c r="E40" t="s">
        <v>79</v>
      </c>
    </row>
    <row r="41" spans="1:5">
      <c r="A41" t="s">
        <v>156</v>
      </c>
      <c r="B41" t="s">
        <v>76</v>
      </c>
      <c r="C41" t="s">
        <v>77</v>
      </c>
      <c r="D41" t="s">
        <v>78</v>
      </c>
      <c r="E41" t="s">
        <v>79</v>
      </c>
    </row>
    <row r="42" spans="1:5">
      <c r="A42" t="s">
        <v>109</v>
      </c>
      <c r="B42" t="s">
        <v>76</v>
      </c>
      <c r="C42" t="s">
        <v>77</v>
      </c>
      <c r="D42" t="s">
        <v>78</v>
      </c>
      <c r="E42" t="s">
        <v>79</v>
      </c>
    </row>
    <row r="43" spans="1:5">
      <c r="A43" t="s">
        <v>110</v>
      </c>
      <c r="B43" t="s">
        <v>76</v>
      </c>
      <c r="C43" t="s">
        <v>77</v>
      </c>
      <c r="D43" t="s">
        <v>78</v>
      </c>
      <c r="E43" t="s">
        <v>79</v>
      </c>
    </row>
    <row r="44" spans="1:5">
      <c r="A44" t="s">
        <v>157</v>
      </c>
      <c r="B44" t="s">
        <v>76</v>
      </c>
      <c r="C44" t="s">
        <v>77</v>
      </c>
      <c r="D44" t="s">
        <v>78</v>
      </c>
      <c r="E44" t="s">
        <v>79</v>
      </c>
    </row>
    <row r="45" spans="1:5">
      <c r="A45" t="s">
        <v>158</v>
      </c>
      <c r="B45" t="s">
        <v>76</v>
      </c>
      <c r="C45" t="s">
        <v>77</v>
      </c>
      <c r="D45" t="s">
        <v>78</v>
      </c>
      <c r="E45" t="s">
        <v>79</v>
      </c>
    </row>
    <row r="46" spans="1:5">
      <c r="A46" t="s">
        <v>138</v>
      </c>
      <c r="B46" t="s">
        <v>76</v>
      </c>
      <c r="C46" t="s">
        <v>77</v>
      </c>
      <c r="D46" t="s">
        <v>78</v>
      </c>
      <c r="E46" t="s">
        <v>79</v>
      </c>
    </row>
    <row r="47" spans="1:5">
      <c r="A47" t="s">
        <v>139</v>
      </c>
      <c r="B47" t="s">
        <v>76</v>
      </c>
      <c r="C47" t="s">
        <v>77</v>
      </c>
      <c r="D47" t="s">
        <v>78</v>
      </c>
      <c r="E47" t="s">
        <v>79</v>
      </c>
    </row>
    <row r="48" spans="1:5">
      <c r="A48" t="s">
        <v>140</v>
      </c>
      <c r="B48" t="s">
        <v>76</v>
      </c>
      <c r="C48" t="s">
        <v>77</v>
      </c>
      <c r="D48" t="s">
        <v>78</v>
      </c>
      <c r="E48" t="s">
        <v>79</v>
      </c>
    </row>
    <row r="49" spans="1:5">
      <c r="A49" t="s">
        <v>141</v>
      </c>
      <c r="B49" t="s">
        <v>76</v>
      </c>
      <c r="C49" t="s">
        <v>77</v>
      </c>
      <c r="D49" t="s">
        <v>78</v>
      </c>
      <c r="E49" t="s">
        <v>79</v>
      </c>
    </row>
    <row r="50" spans="1:5">
      <c r="A50" t="s">
        <v>142</v>
      </c>
      <c r="B50" t="s">
        <v>76</v>
      </c>
      <c r="C50" t="s">
        <v>77</v>
      </c>
      <c r="D50" t="s">
        <v>78</v>
      </c>
      <c r="E50" t="s">
        <v>79</v>
      </c>
    </row>
    <row r="51" spans="1:5">
      <c r="A51" t="s">
        <v>143</v>
      </c>
      <c r="B51" t="s">
        <v>76</v>
      </c>
      <c r="C51" t="s">
        <v>77</v>
      </c>
      <c r="D51" t="s">
        <v>78</v>
      </c>
      <c r="E51" t="s">
        <v>79</v>
      </c>
    </row>
    <row r="52" spans="1:5">
      <c r="A52" t="s">
        <v>144</v>
      </c>
      <c r="B52" t="s">
        <v>76</v>
      </c>
      <c r="C52" t="s">
        <v>77</v>
      </c>
      <c r="D52" t="s">
        <v>78</v>
      </c>
      <c r="E52" t="s">
        <v>79</v>
      </c>
    </row>
    <row r="53" spans="1:5">
      <c r="A53" t="s">
        <v>145</v>
      </c>
      <c r="B53" t="s">
        <v>76</v>
      </c>
      <c r="C53" t="s">
        <v>77</v>
      </c>
      <c r="D53" t="s">
        <v>78</v>
      </c>
      <c r="E53" t="s">
        <v>79</v>
      </c>
    </row>
  </sheetData>
  <phoneticPr fontId="2" type="noConversion"/>
  <dataValidations count="1">
    <dataValidation type="list" allowBlank="1" showInputMessage="1" showErrorMessage="1" sqref="J1:J7">
      <formula1>$J$2:$J$7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D1" sqref="D1:E20"/>
    </sheetView>
  </sheetViews>
  <sheetFormatPr defaultRowHeight="16.5"/>
  <cols>
    <col min="1" max="1" width="5.625" customWidth="1"/>
    <col min="2" max="2" width="32.5" customWidth="1"/>
    <col min="3" max="3" width="4.625" customWidth="1"/>
    <col min="4" max="4" width="7.25" customWidth="1"/>
    <col min="5" max="5" width="29" customWidth="1"/>
  </cols>
  <sheetData>
    <row r="1" spans="1:5" s="18" customFormat="1" ht="24.95" customHeight="1">
      <c r="A1" s="19">
        <v>1</v>
      </c>
      <c r="B1" s="19" t="s">
        <v>121</v>
      </c>
      <c r="D1" s="19">
        <v>25</v>
      </c>
      <c r="E1" s="19" t="s">
        <v>99</v>
      </c>
    </row>
    <row r="2" spans="1:5" s="18" customFormat="1" ht="24.95" customHeight="1">
      <c r="A2" s="19">
        <v>2</v>
      </c>
      <c r="B2" s="19" t="s">
        <v>122</v>
      </c>
      <c r="D2" s="19">
        <v>26</v>
      </c>
      <c r="E2" s="19" t="s">
        <v>100</v>
      </c>
    </row>
    <row r="3" spans="1:5" s="18" customFormat="1" ht="24.95" customHeight="1">
      <c r="A3" s="19">
        <v>3</v>
      </c>
      <c r="B3" s="19" t="s">
        <v>123</v>
      </c>
      <c r="D3" s="19">
        <v>27</v>
      </c>
      <c r="E3" s="19" t="s">
        <v>101</v>
      </c>
    </row>
    <row r="4" spans="1:5" s="18" customFormat="1" ht="24.95" customHeight="1">
      <c r="A4" s="19">
        <v>4</v>
      </c>
      <c r="B4" s="19" t="s">
        <v>124</v>
      </c>
      <c r="D4" s="19">
        <v>28</v>
      </c>
      <c r="E4" s="19" t="s">
        <v>102</v>
      </c>
    </row>
    <row r="5" spans="1:5" s="18" customFormat="1" ht="24.95" customHeight="1">
      <c r="A5" s="19">
        <v>5</v>
      </c>
      <c r="B5" s="19" t="s">
        <v>75</v>
      </c>
      <c r="D5" s="19">
        <v>29</v>
      </c>
      <c r="E5" s="19" t="s">
        <v>103</v>
      </c>
    </row>
    <row r="6" spans="1:5" s="18" customFormat="1" ht="24.95" customHeight="1">
      <c r="A6" s="19">
        <v>6</v>
      </c>
      <c r="B6" s="19" t="s">
        <v>80</v>
      </c>
      <c r="D6" s="19">
        <v>30</v>
      </c>
      <c r="E6" s="19" t="s">
        <v>104</v>
      </c>
    </row>
    <row r="7" spans="1:5" s="18" customFormat="1" ht="24.95" customHeight="1">
      <c r="A7" s="19">
        <v>7</v>
      </c>
      <c r="B7" s="19" t="s">
        <v>81</v>
      </c>
      <c r="D7" s="19">
        <v>31</v>
      </c>
      <c r="E7" s="19" t="s">
        <v>125</v>
      </c>
    </row>
    <row r="8" spans="1:5" s="18" customFormat="1" ht="24.95" customHeight="1">
      <c r="A8" s="19">
        <v>8</v>
      </c>
      <c r="B8" s="19" t="s">
        <v>82</v>
      </c>
      <c r="D8" s="19">
        <v>32</v>
      </c>
      <c r="E8" s="19" t="s">
        <v>126</v>
      </c>
    </row>
    <row r="9" spans="1:5" s="18" customFormat="1" ht="24.95" customHeight="1">
      <c r="A9" s="19">
        <v>9</v>
      </c>
      <c r="B9" s="19" t="s">
        <v>83</v>
      </c>
      <c r="D9" s="19">
        <v>33</v>
      </c>
      <c r="E9" s="19" t="s">
        <v>105</v>
      </c>
    </row>
    <row r="10" spans="1:5" s="18" customFormat="1" ht="24.95" customHeight="1">
      <c r="A10" s="19">
        <v>10</v>
      </c>
      <c r="B10" s="19" t="s">
        <v>84</v>
      </c>
      <c r="D10" s="19">
        <v>34</v>
      </c>
      <c r="E10" s="19" t="s">
        <v>106</v>
      </c>
    </row>
    <row r="11" spans="1:5" s="18" customFormat="1" ht="24.95" customHeight="1">
      <c r="A11" s="19">
        <v>11</v>
      </c>
      <c r="B11" s="19" t="s">
        <v>85</v>
      </c>
      <c r="D11" s="19">
        <v>35</v>
      </c>
      <c r="E11" s="19" t="s">
        <v>107</v>
      </c>
    </row>
    <row r="12" spans="1:5" s="18" customFormat="1" ht="24.95" customHeight="1">
      <c r="A12" s="19">
        <v>12</v>
      </c>
      <c r="B12" s="19" t="s">
        <v>86</v>
      </c>
      <c r="D12" s="19">
        <v>36</v>
      </c>
      <c r="E12" s="19" t="s">
        <v>108</v>
      </c>
    </row>
    <row r="13" spans="1:5" s="18" customFormat="1" ht="24.95" customHeight="1">
      <c r="A13" s="19">
        <v>13</v>
      </c>
      <c r="B13" s="19" t="s">
        <v>87</v>
      </c>
      <c r="D13" s="19">
        <v>37</v>
      </c>
      <c r="E13" s="19" t="s">
        <v>109</v>
      </c>
    </row>
    <row r="14" spans="1:5" s="18" customFormat="1" ht="24.95" customHeight="1">
      <c r="A14" s="19">
        <v>14</v>
      </c>
      <c r="B14" s="19" t="s">
        <v>88</v>
      </c>
      <c r="D14" s="19">
        <v>38</v>
      </c>
      <c r="E14" s="19" t="s">
        <v>110</v>
      </c>
    </row>
    <row r="15" spans="1:5" s="18" customFormat="1" ht="24.95" customHeight="1">
      <c r="A15" s="19">
        <v>15</v>
      </c>
      <c r="B15" s="19" t="s">
        <v>89</v>
      </c>
      <c r="D15" s="19">
        <v>39</v>
      </c>
      <c r="E15" s="19" t="s">
        <v>111</v>
      </c>
    </row>
    <row r="16" spans="1:5" s="18" customFormat="1" ht="24.95" customHeight="1">
      <c r="A16" s="19">
        <v>16</v>
      </c>
      <c r="B16" s="19" t="s">
        <v>90</v>
      </c>
      <c r="D16" s="19">
        <v>40</v>
      </c>
      <c r="E16" s="19" t="s">
        <v>112</v>
      </c>
    </row>
    <row r="17" spans="1:5" s="18" customFormat="1" ht="24.95" customHeight="1">
      <c r="A17" s="19">
        <v>17</v>
      </c>
      <c r="B17" s="19" t="s">
        <v>91</v>
      </c>
      <c r="D17" s="19">
        <v>41</v>
      </c>
      <c r="E17" s="19" t="s">
        <v>113</v>
      </c>
    </row>
    <row r="18" spans="1:5" s="18" customFormat="1" ht="24.95" customHeight="1">
      <c r="A18" s="19">
        <v>18</v>
      </c>
      <c r="B18" s="19" t="s">
        <v>92</v>
      </c>
      <c r="D18" s="19">
        <v>42</v>
      </c>
      <c r="E18" s="19" t="s">
        <v>114</v>
      </c>
    </row>
    <row r="19" spans="1:5" s="18" customFormat="1" ht="24.95" customHeight="1">
      <c r="A19" s="19">
        <v>19</v>
      </c>
      <c r="B19" s="19" t="s">
        <v>93</v>
      </c>
      <c r="D19" s="19">
        <v>43</v>
      </c>
      <c r="E19" s="19" t="s">
        <v>115</v>
      </c>
    </row>
    <row r="20" spans="1:5" s="18" customFormat="1" ht="24.95" customHeight="1">
      <c r="A20" s="19">
        <v>20</v>
      </c>
      <c r="B20" s="19" t="s">
        <v>94</v>
      </c>
      <c r="D20" s="19">
        <v>44</v>
      </c>
      <c r="E20" s="19" t="s">
        <v>116</v>
      </c>
    </row>
    <row r="21" spans="1:5" s="18" customFormat="1" ht="24.95" customHeight="1">
      <c r="A21" s="19">
        <v>21</v>
      </c>
      <c r="B21" s="19" t="s">
        <v>95</v>
      </c>
    </row>
    <row r="22" spans="1:5" s="18" customFormat="1" ht="24.95" customHeight="1">
      <c r="A22" s="19">
        <v>22</v>
      </c>
      <c r="B22" s="19" t="s">
        <v>96</v>
      </c>
    </row>
    <row r="23" spans="1:5" s="18" customFormat="1" ht="24.95" customHeight="1">
      <c r="A23" s="19">
        <v>23</v>
      </c>
      <c r="B23" s="19" t="s">
        <v>97</v>
      </c>
    </row>
    <row r="24" spans="1:5" s="18" customFormat="1" ht="24.95" customHeight="1">
      <c r="A24" s="19">
        <v>24</v>
      </c>
      <c r="B24" s="19" t="s">
        <v>98</v>
      </c>
    </row>
    <row r="25" spans="1:5" s="18" customFormat="1" ht="24.95" customHeight="1"/>
    <row r="26" spans="1:5" s="18" customFormat="1" ht="24.95" customHeight="1"/>
    <row r="27" spans="1:5" s="18" customFormat="1" ht="24.95" customHeight="1"/>
    <row r="28" spans="1:5" s="18" customFormat="1" ht="24.95" customHeight="1"/>
    <row r="29" spans="1:5" s="18" customFormat="1" ht="24.95" customHeight="1"/>
    <row r="30" spans="1:5" s="18" customFormat="1" ht="24.95" customHeight="1"/>
    <row r="31" spans="1:5" s="18" customFormat="1" ht="24.95" customHeight="1"/>
    <row r="32" spans="1:5" s="18" customFormat="1" ht="24.95" customHeight="1"/>
    <row r="33" s="18" customFormat="1" ht="24.95" customHeight="1"/>
    <row r="34" s="18" customFormat="1" ht="24.95" customHeight="1"/>
    <row r="35" s="18" customFormat="1" ht="24.95" customHeight="1"/>
    <row r="36" s="18" customFormat="1" ht="24.95" customHeight="1"/>
    <row r="37" s="18" customFormat="1" ht="24.95" customHeight="1"/>
    <row r="38" s="18" customFormat="1" ht="24.95" customHeight="1"/>
    <row r="39" s="18" customFormat="1" ht="24.95" customHeight="1"/>
    <row r="40" s="18" customFormat="1" ht="24.95" customHeight="1"/>
    <row r="41" s="18" customFormat="1" ht="24.95" customHeight="1"/>
    <row r="42" s="18" customFormat="1" ht="24.95" customHeight="1"/>
    <row r="43" s="18" customFormat="1" ht="24.95" customHeight="1"/>
    <row r="44" s="18" customFormat="1" ht="24.95" customHeight="1"/>
  </sheetData>
  <phoneticPr fontId="2" type="noConversion"/>
  <printOptions horizontalCentered="1"/>
  <pageMargins left="0.70866141732283472" right="0.70866141732283472" top="0.55118110236220474" bottom="0.55118110236220474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58</vt:i4>
      </vt:variant>
    </vt:vector>
  </HeadingPairs>
  <TitlesOfParts>
    <vt:vector size="63" baseType="lpstr">
      <vt:lpstr>個(雙)人花式</vt:lpstr>
      <vt:lpstr>溜冰舞蹈</vt:lpstr>
      <vt:lpstr>團花</vt:lpstr>
      <vt:lpstr>組別項目</vt:lpstr>
      <vt:lpstr>工作表1</vt:lpstr>
      <vt:lpstr>大專女子菁英組</vt:lpstr>
      <vt:lpstr>大專女子選手組</vt:lpstr>
      <vt:lpstr>大專男子菁英組</vt:lpstr>
      <vt:lpstr>大專男子選手組</vt:lpstr>
      <vt:lpstr>大專選手初級組</vt:lpstr>
      <vt:lpstr>幼兒初級組</vt:lpstr>
      <vt:lpstr>幼童女子組</vt:lpstr>
      <vt:lpstr>幼童男子組</vt:lpstr>
      <vt:lpstr>冰舞組別</vt:lpstr>
      <vt:lpstr>冰舞項目</vt:lpstr>
      <vt:lpstr>社會女子菁英組</vt:lpstr>
      <vt:lpstr>社會女子選手組</vt:lpstr>
      <vt:lpstr>社會男子菁英組</vt:lpstr>
      <vt:lpstr>社會男子選手組</vt:lpstr>
      <vt:lpstr>社會選手初級組</vt:lpstr>
      <vt:lpstr>高中女子選手組</vt:lpstr>
      <vt:lpstr>高中女子選手菁英組</vt:lpstr>
      <vt:lpstr>高中男子選手組</vt:lpstr>
      <vt:lpstr>高中男子選手菁英組</vt:lpstr>
      <vt:lpstr>高中選手初級組</vt:lpstr>
      <vt:lpstr>參加組別</vt:lpstr>
      <vt:lpstr>國小女子中年級菁英組</vt:lpstr>
      <vt:lpstr>國小女子中年級選手A組</vt:lpstr>
      <vt:lpstr>國小女子中年級選手B組</vt:lpstr>
      <vt:lpstr>國小女子中年級選手組</vt:lpstr>
      <vt:lpstr>國小女子低年級菁英組</vt:lpstr>
      <vt:lpstr>國小女子低年級選手A組</vt:lpstr>
      <vt:lpstr>國小女子低年級選手B組</vt:lpstr>
      <vt:lpstr>國小女子低年級選手組</vt:lpstr>
      <vt:lpstr>國小女子高年級菁英組</vt:lpstr>
      <vt:lpstr>國小女子高年級選手A組</vt:lpstr>
      <vt:lpstr>國小女子高年級選手B組</vt:lpstr>
      <vt:lpstr>國小女子高年級選手組</vt:lpstr>
      <vt:lpstr>國小女子菁英組_不分年級</vt:lpstr>
      <vt:lpstr>國小男子中年級菁英組</vt:lpstr>
      <vt:lpstr>國小男子中年級選手A組</vt:lpstr>
      <vt:lpstr>國小男子中年級選手B組</vt:lpstr>
      <vt:lpstr>國小男子中年級選手組</vt:lpstr>
      <vt:lpstr>國小男子低年級菁英組</vt:lpstr>
      <vt:lpstr>國小男子低年級選手A組</vt:lpstr>
      <vt:lpstr>國小男子低年級選手B組</vt:lpstr>
      <vt:lpstr>國小男子低年級選手組</vt:lpstr>
      <vt:lpstr>國小男子高年級菁英組</vt:lpstr>
      <vt:lpstr>國小男子高年級選手A組</vt:lpstr>
      <vt:lpstr>國小男子高年級選手B組</vt:lpstr>
      <vt:lpstr>國小男子高年級選手組</vt:lpstr>
      <vt:lpstr>國小男子菁英組_不分年級</vt:lpstr>
      <vt:lpstr>國小選手中年級初級組</vt:lpstr>
      <vt:lpstr>國小選手低年級初級組</vt:lpstr>
      <vt:lpstr>國小選手高年級初級組</vt:lpstr>
      <vt:lpstr>國中女子選手組</vt:lpstr>
      <vt:lpstr>國中女子選手菁英組</vt:lpstr>
      <vt:lpstr>國中男子選手組</vt:lpstr>
      <vt:lpstr>國中男子選手菁英組</vt:lpstr>
      <vt:lpstr>國中選手初級組</vt:lpstr>
      <vt:lpstr>團花組別</vt:lpstr>
      <vt:lpstr>團花項目</vt:lpstr>
      <vt:lpstr>雙花組別</vt:lpstr>
    </vt:vector>
  </TitlesOfParts>
  <Company>CMT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TIGER-XP</dc:creator>
  <cp:lastModifiedBy>USER</cp:lastModifiedBy>
  <cp:lastPrinted>2021-10-29T06:35:37Z</cp:lastPrinted>
  <dcterms:created xsi:type="dcterms:W3CDTF">2009-09-13T08:52:30Z</dcterms:created>
  <dcterms:modified xsi:type="dcterms:W3CDTF">2024-10-03T14:12:51Z</dcterms:modified>
</cp:coreProperties>
</file>